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180douglass/Documents/DTU/"/>
    </mc:Choice>
  </mc:AlternateContent>
  <xr:revisionPtr revIDLastSave="0" documentId="13_ncr:1_{0A1A7D51-F339-0445-96B2-526289F3407B}" xr6:coauthVersionLast="47" xr6:coauthVersionMax="47" xr10:uidLastSave="{00000000-0000-0000-0000-000000000000}"/>
  <bookViews>
    <workbookView xWindow="28420" yWindow="840" windowWidth="20060" windowHeight="26420" firstSheet="1" activeTab="3" xr2:uid="{00000000-000D-0000-FFFF-FFFF00000000}"/>
  </bookViews>
  <sheets>
    <sheet name="Middle Pom" sheetId="2" r:id="rId1"/>
    <sheet name="Small Varsity Pom" sheetId="4" r:id="rId2"/>
    <sheet name="Large Varsity Jazz" sheetId="10" r:id="rId3"/>
    <sheet name="All Star Hip Hop" sheetId="1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5" i="4" l="1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G63" i="13"/>
  <c r="G62" i="13"/>
  <c r="G61" i="13"/>
  <c r="G60" i="13"/>
  <c r="G59" i="13"/>
  <c r="G58" i="13"/>
  <c r="G57" i="13"/>
  <c r="G56" i="13"/>
  <c r="G55" i="13"/>
  <c r="G54" i="13"/>
  <c r="G53" i="13"/>
  <c r="G52" i="13"/>
  <c r="G51" i="13"/>
  <c r="BN47" i="13"/>
  <c r="BA47" i="13"/>
  <c r="AN47" i="13"/>
  <c r="AA47" i="13"/>
  <c r="N47" i="13"/>
  <c r="A47" i="13"/>
  <c r="BN46" i="13"/>
  <c r="BA46" i="13"/>
  <c r="AN46" i="13"/>
  <c r="AA46" i="13"/>
  <c r="N46" i="13"/>
  <c r="A46" i="13"/>
  <c r="BN45" i="13"/>
  <c r="BA45" i="13"/>
  <c r="AN45" i="13"/>
  <c r="AA45" i="13"/>
  <c r="N45" i="13"/>
  <c r="A45" i="13"/>
  <c r="BN44" i="13"/>
  <c r="BA44" i="13"/>
  <c r="AN44" i="13"/>
  <c r="AA44" i="13"/>
  <c r="N44" i="13"/>
  <c r="A44" i="13"/>
  <c r="BN43" i="13"/>
  <c r="BA43" i="13"/>
  <c r="AN43" i="13"/>
  <c r="AA43" i="13"/>
  <c r="N43" i="13"/>
  <c r="A43" i="13"/>
  <c r="BN42" i="13"/>
  <c r="BA42" i="13"/>
  <c r="AN42" i="13"/>
  <c r="AA42" i="13"/>
  <c r="N42" i="13"/>
  <c r="A42" i="13"/>
  <c r="BN41" i="13"/>
  <c r="BA41" i="13"/>
  <c r="AN41" i="13"/>
  <c r="AA41" i="13"/>
  <c r="N41" i="13"/>
  <c r="A41" i="13"/>
  <c r="BN40" i="13"/>
  <c r="BA40" i="13"/>
  <c r="AN40" i="13"/>
  <c r="AA40" i="13"/>
  <c r="N40" i="13"/>
  <c r="A40" i="13"/>
  <c r="BN39" i="13"/>
  <c r="BA39" i="13"/>
  <c r="AN39" i="13"/>
  <c r="AA39" i="13"/>
  <c r="N39" i="13"/>
  <c r="A39" i="13"/>
  <c r="BN38" i="13"/>
  <c r="BA38" i="13"/>
  <c r="AN38" i="13"/>
  <c r="AA38" i="13"/>
  <c r="N38" i="13"/>
  <c r="A38" i="13"/>
  <c r="BN37" i="13"/>
  <c r="BA37" i="13"/>
  <c r="AN37" i="13"/>
  <c r="AA37" i="13"/>
  <c r="N37" i="13"/>
  <c r="A37" i="13"/>
  <c r="BN36" i="13"/>
  <c r="BA36" i="13"/>
  <c r="AN36" i="13"/>
  <c r="AA36" i="13"/>
  <c r="N36" i="13"/>
  <c r="A36" i="13"/>
  <c r="BN35" i="13"/>
  <c r="BA35" i="13"/>
  <c r="AN35" i="13"/>
  <c r="AA35" i="13"/>
  <c r="N35" i="13"/>
  <c r="A35" i="13"/>
  <c r="BX32" i="13"/>
  <c r="BW32" i="13"/>
  <c r="BV32" i="13"/>
  <c r="BU32" i="13"/>
  <c r="BT32" i="13"/>
  <c r="BS32" i="13"/>
  <c r="BR32" i="13"/>
  <c r="BQ32" i="13"/>
  <c r="BP32" i="13"/>
  <c r="BO32" i="13"/>
  <c r="BN32" i="13"/>
  <c r="BK32" i="13"/>
  <c r="BJ32" i="13"/>
  <c r="BI32" i="13"/>
  <c r="BH32" i="13"/>
  <c r="BG32" i="13"/>
  <c r="BF32" i="13"/>
  <c r="BE32" i="13"/>
  <c r="BD32" i="13"/>
  <c r="BC32" i="13"/>
  <c r="BB32" i="13"/>
  <c r="BA32" i="13"/>
  <c r="AX32" i="13"/>
  <c r="AW32" i="13"/>
  <c r="AV32" i="13"/>
  <c r="AU32" i="13"/>
  <c r="AT32" i="13"/>
  <c r="AS32" i="13"/>
  <c r="AR32" i="13"/>
  <c r="AQ32" i="13"/>
  <c r="AP32" i="13"/>
  <c r="AO32" i="13"/>
  <c r="AN32" i="13"/>
  <c r="AK32" i="13"/>
  <c r="AJ32" i="13"/>
  <c r="AI32" i="13"/>
  <c r="AH32" i="13"/>
  <c r="AG32" i="13"/>
  <c r="AF32" i="13"/>
  <c r="AE32" i="13"/>
  <c r="AD32" i="13"/>
  <c r="AC32" i="13"/>
  <c r="AB32" i="13"/>
  <c r="AA32" i="13"/>
  <c r="X32" i="13"/>
  <c r="W32" i="13"/>
  <c r="V32" i="13"/>
  <c r="U32" i="13"/>
  <c r="T32" i="13"/>
  <c r="S32" i="13"/>
  <c r="R32" i="13"/>
  <c r="Q32" i="13"/>
  <c r="P32" i="13"/>
  <c r="O32" i="13"/>
  <c r="N32" i="13"/>
  <c r="A32" i="13"/>
  <c r="BX31" i="13"/>
  <c r="BW31" i="13"/>
  <c r="BV31" i="13"/>
  <c r="BU31" i="13"/>
  <c r="BT31" i="13"/>
  <c r="BS31" i="13"/>
  <c r="BR31" i="13"/>
  <c r="BQ31" i="13"/>
  <c r="BP31" i="13"/>
  <c r="BO31" i="13"/>
  <c r="BN31" i="13"/>
  <c r="BK31" i="13"/>
  <c r="BJ31" i="13"/>
  <c r="BI31" i="13"/>
  <c r="BH31" i="13"/>
  <c r="BG31" i="13"/>
  <c r="BF31" i="13"/>
  <c r="BE31" i="13"/>
  <c r="BD31" i="13"/>
  <c r="BC31" i="13"/>
  <c r="BB31" i="13"/>
  <c r="BA31" i="13"/>
  <c r="AX31" i="13"/>
  <c r="AW31" i="13"/>
  <c r="AV31" i="13"/>
  <c r="AU31" i="13"/>
  <c r="AT31" i="13"/>
  <c r="AS31" i="13"/>
  <c r="AR31" i="13"/>
  <c r="AQ31" i="13"/>
  <c r="AP31" i="13"/>
  <c r="AO31" i="13"/>
  <c r="AN31" i="13"/>
  <c r="AK31" i="13"/>
  <c r="AJ31" i="13"/>
  <c r="AI31" i="13"/>
  <c r="AH31" i="13"/>
  <c r="AG31" i="13"/>
  <c r="AF31" i="13"/>
  <c r="AE31" i="13"/>
  <c r="AD31" i="13"/>
  <c r="AC31" i="13"/>
  <c r="AB31" i="13"/>
  <c r="AA31" i="13"/>
  <c r="X31" i="13"/>
  <c r="W31" i="13"/>
  <c r="V31" i="13"/>
  <c r="U31" i="13"/>
  <c r="T31" i="13"/>
  <c r="S31" i="13"/>
  <c r="R31" i="13"/>
  <c r="Q31" i="13"/>
  <c r="P31" i="13"/>
  <c r="O31" i="13"/>
  <c r="N31" i="13"/>
  <c r="A31" i="13"/>
  <c r="BX30" i="13"/>
  <c r="BW30" i="13"/>
  <c r="BV30" i="13"/>
  <c r="BU30" i="13"/>
  <c r="BT30" i="13"/>
  <c r="BS30" i="13"/>
  <c r="BR30" i="13"/>
  <c r="BQ30" i="13"/>
  <c r="BP30" i="13"/>
  <c r="BO30" i="13"/>
  <c r="BN30" i="13"/>
  <c r="BK30" i="13"/>
  <c r="BJ30" i="13"/>
  <c r="BI30" i="13"/>
  <c r="BH30" i="13"/>
  <c r="BG30" i="13"/>
  <c r="BF30" i="13"/>
  <c r="BE30" i="13"/>
  <c r="BD30" i="13"/>
  <c r="BC30" i="13"/>
  <c r="BB30" i="13"/>
  <c r="BA30" i="13"/>
  <c r="AX30" i="13"/>
  <c r="AW30" i="13"/>
  <c r="AV30" i="13"/>
  <c r="AU30" i="13"/>
  <c r="AT30" i="13"/>
  <c r="AS30" i="13"/>
  <c r="AR30" i="13"/>
  <c r="AQ30" i="13"/>
  <c r="AP30" i="13"/>
  <c r="AO30" i="13"/>
  <c r="AN30" i="13"/>
  <c r="AK30" i="13"/>
  <c r="AJ30" i="13"/>
  <c r="AI30" i="13"/>
  <c r="AH30" i="13"/>
  <c r="AG30" i="13"/>
  <c r="AF30" i="13"/>
  <c r="AE30" i="13"/>
  <c r="AD30" i="13"/>
  <c r="AC30" i="13"/>
  <c r="AB30" i="13"/>
  <c r="AA30" i="13"/>
  <c r="X30" i="13"/>
  <c r="W30" i="13"/>
  <c r="V30" i="13"/>
  <c r="U30" i="13"/>
  <c r="T30" i="13"/>
  <c r="S30" i="13"/>
  <c r="R30" i="13"/>
  <c r="Q30" i="13"/>
  <c r="P30" i="13"/>
  <c r="O30" i="13"/>
  <c r="N30" i="13"/>
  <c r="A30" i="13"/>
  <c r="BX29" i="13"/>
  <c r="BW29" i="13"/>
  <c r="BV29" i="13"/>
  <c r="BU29" i="13"/>
  <c r="BT29" i="13"/>
  <c r="BS29" i="13"/>
  <c r="BR29" i="13"/>
  <c r="BQ29" i="13"/>
  <c r="BP29" i="13"/>
  <c r="BO29" i="13"/>
  <c r="BN29" i="13"/>
  <c r="BK29" i="13"/>
  <c r="BJ29" i="13"/>
  <c r="BI29" i="13"/>
  <c r="BH29" i="13"/>
  <c r="BG29" i="13"/>
  <c r="BF29" i="13"/>
  <c r="BE29" i="13"/>
  <c r="BD29" i="13"/>
  <c r="BC29" i="13"/>
  <c r="BB29" i="13"/>
  <c r="BA29" i="13"/>
  <c r="AX29" i="13"/>
  <c r="AW29" i="13"/>
  <c r="AV29" i="13"/>
  <c r="AU29" i="13"/>
  <c r="AT29" i="13"/>
  <c r="AS29" i="13"/>
  <c r="AR29" i="13"/>
  <c r="AQ29" i="13"/>
  <c r="AP29" i="13"/>
  <c r="AO29" i="13"/>
  <c r="AN29" i="13"/>
  <c r="AK29" i="13"/>
  <c r="AJ29" i="13"/>
  <c r="AI29" i="13"/>
  <c r="AH29" i="13"/>
  <c r="AG29" i="13"/>
  <c r="AF29" i="13"/>
  <c r="AE29" i="13"/>
  <c r="AD29" i="13"/>
  <c r="AC29" i="13"/>
  <c r="AB29" i="13"/>
  <c r="AA29" i="13"/>
  <c r="X29" i="13"/>
  <c r="W29" i="13"/>
  <c r="V29" i="13"/>
  <c r="U29" i="13"/>
  <c r="T29" i="13"/>
  <c r="S29" i="13"/>
  <c r="R29" i="13"/>
  <c r="Q29" i="13"/>
  <c r="P29" i="13"/>
  <c r="O29" i="13"/>
  <c r="N29" i="13"/>
  <c r="A29" i="13"/>
  <c r="BX28" i="13"/>
  <c r="BW28" i="13"/>
  <c r="BV28" i="13"/>
  <c r="BU28" i="13"/>
  <c r="BT28" i="13"/>
  <c r="BS28" i="13"/>
  <c r="BR28" i="13"/>
  <c r="BQ28" i="13"/>
  <c r="BP28" i="13"/>
  <c r="BO28" i="13"/>
  <c r="BN28" i="13"/>
  <c r="BK28" i="13"/>
  <c r="BJ28" i="13"/>
  <c r="BI28" i="13"/>
  <c r="BH28" i="13"/>
  <c r="BG28" i="13"/>
  <c r="BF28" i="13"/>
  <c r="BE28" i="13"/>
  <c r="BD28" i="13"/>
  <c r="BC28" i="13"/>
  <c r="BB28" i="13"/>
  <c r="BA28" i="13"/>
  <c r="AX28" i="13"/>
  <c r="AW28" i="13"/>
  <c r="AV28" i="13"/>
  <c r="AU28" i="13"/>
  <c r="AT28" i="13"/>
  <c r="AS28" i="13"/>
  <c r="AR28" i="13"/>
  <c r="AQ28" i="13"/>
  <c r="AP28" i="13"/>
  <c r="AO28" i="13"/>
  <c r="AN28" i="13"/>
  <c r="AK28" i="13"/>
  <c r="AJ28" i="13"/>
  <c r="AI28" i="13"/>
  <c r="AH28" i="13"/>
  <c r="AG28" i="13"/>
  <c r="AF28" i="13"/>
  <c r="AE28" i="13"/>
  <c r="AD28" i="13"/>
  <c r="AC28" i="13"/>
  <c r="AB28" i="13"/>
  <c r="AA28" i="13"/>
  <c r="X28" i="13"/>
  <c r="W28" i="13"/>
  <c r="V28" i="13"/>
  <c r="U28" i="13"/>
  <c r="T28" i="13"/>
  <c r="S28" i="13"/>
  <c r="R28" i="13"/>
  <c r="Q28" i="13"/>
  <c r="P28" i="13"/>
  <c r="O28" i="13"/>
  <c r="N28" i="13"/>
  <c r="A28" i="13"/>
  <c r="BX27" i="13"/>
  <c r="BW27" i="13"/>
  <c r="BV27" i="13"/>
  <c r="BU27" i="13"/>
  <c r="BT27" i="13"/>
  <c r="BS27" i="13"/>
  <c r="BR27" i="13"/>
  <c r="BQ27" i="13"/>
  <c r="BP27" i="13"/>
  <c r="BO27" i="13"/>
  <c r="BN27" i="13"/>
  <c r="BK27" i="13"/>
  <c r="BJ27" i="13"/>
  <c r="BI27" i="13"/>
  <c r="BH27" i="13"/>
  <c r="BG27" i="13"/>
  <c r="BF27" i="13"/>
  <c r="BE27" i="13"/>
  <c r="BD27" i="13"/>
  <c r="BC27" i="13"/>
  <c r="BB27" i="13"/>
  <c r="BA27" i="13"/>
  <c r="AX27" i="13"/>
  <c r="AW27" i="13"/>
  <c r="AV27" i="13"/>
  <c r="AU27" i="13"/>
  <c r="AT27" i="13"/>
  <c r="AS27" i="13"/>
  <c r="AR27" i="13"/>
  <c r="AQ27" i="13"/>
  <c r="AP27" i="13"/>
  <c r="AO27" i="13"/>
  <c r="AN27" i="13"/>
  <c r="AK27" i="13"/>
  <c r="AJ27" i="13"/>
  <c r="AI27" i="13"/>
  <c r="AH27" i="13"/>
  <c r="AG27" i="13"/>
  <c r="AF27" i="13"/>
  <c r="AE27" i="13"/>
  <c r="AD27" i="13"/>
  <c r="AC27" i="13"/>
  <c r="AB27" i="13"/>
  <c r="AA27" i="13"/>
  <c r="X27" i="13"/>
  <c r="W27" i="13"/>
  <c r="V27" i="13"/>
  <c r="U27" i="13"/>
  <c r="T27" i="13"/>
  <c r="S27" i="13"/>
  <c r="R27" i="13"/>
  <c r="Q27" i="13"/>
  <c r="P27" i="13"/>
  <c r="O27" i="13"/>
  <c r="N27" i="13"/>
  <c r="A27" i="13"/>
  <c r="BX26" i="13"/>
  <c r="BW26" i="13"/>
  <c r="BV26" i="13"/>
  <c r="BU26" i="13"/>
  <c r="BT26" i="13"/>
  <c r="BS26" i="13"/>
  <c r="BR26" i="13"/>
  <c r="BQ26" i="13"/>
  <c r="BP26" i="13"/>
  <c r="BO26" i="13"/>
  <c r="BN26" i="13"/>
  <c r="BK26" i="13"/>
  <c r="BJ26" i="13"/>
  <c r="BI26" i="13"/>
  <c r="BH26" i="13"/>
  <c r="BG26" i="13"/>
  <c r="BF26" i="13"/>
  <c r="BE26" i="13"/>
  <c r="BD26" i="13"/>
  <c r="BC26" i="13"/>
  <c r="BB26" i="13"/>
  <c r="BA26" i="13"/>
  <c r="AX26" i="13"/>
  <c r="AW26" i="13"/>
  <c r="AV26" i="13"/>
  <c r="AU26" i="13"/>
  <c r="AT26" i="13"/>
  <c r="AS26" i="13"/>
  <c r="AR26" i="13"/>
  <c r="AQ26" i="13"/>
  <c r="AP26" i="13"/>
  <c r="AO26" i="13"/>
  <c r="AN26" i="13"/>
  <c r="AK26" i="13"/>
  <c r="AJ26" i="13"/>
  <c r="AI26" i="13"/>
  <c r="AH26" i="13"/>
  <c r="AG26" i="13"/>
  <c r="AF26" i="13"/>
  <c r="AE26" i="13"/>
  <c r="AD26" i="13"/>
  <c r="AC26" i="13"/>
  <c r="AB26" i="13"/>
  <c r="AA26" i="13"/>
  <c r="X26" i="13"/>
  <c r="W26" i="13"/>
  <c r="V26" i="13"/>
  <c r="U26" i="13"/>
  <c r="T26" i="13"/>
  <c r="S26" i="13"/>
  <c r="R26" i="13"/>
  <c r="Q26" i="13"/>
  <c r="P26" i="13"/>
  <c r="O26" i="13"/>
  <c r="N26" i="13"/>
  <c r="A26" i="13"/>
  <c r="BX25" i="13"/>
  <c r="BW25" i="13"/>
  <c r="BV25" i="13"/>
  <c r="BU25" i="13"/>
  <c r="BT25" i="13"/>
  <c r="BS25" i="13"/>
  <c r="BR25" i="13"/>
  <c r="BQ25" i="13"/>
  <c r="BP25" i="13"/>
  <c r="BO25" i="13"/>
  <c r="BN25" i="13"/>
  <c r="BK25" i="13"/>
  <c r="BJ25" i="13"/>
  <c r="BI25" i="13"/>
  <c r="BH25" i="13"/>
  <c r="BG25" i="13"/>
  <c r="BF25" i="13"/>
  <c r="BE25" i="13"/>
  <c r="BD25" i="13"/>
  <c r="BC25" i="13"/>
  <c r="BB25" i="13"/>
  <c r="BA25" i="13"/>
  <c r="AX25" i="13"/>
  <c r="AW25" i="13"/>
  <c r="AV25" i="13"/>
  <c r="AU25" i="13"/>
  <c r="AT25" i="13"/>
  <c r="AS25" i="13"/>
  <c r="AR25" i="13"/>
  <c r="AQ25" i="13"/>
  <c r="AP25" i="13"/>
  <c r="AO25" i="13"/>
  <c r="AN25" i="13"/>
  <c r="AK25" i="13"/>
  <c r="AJ25" i="13"/>
  <c r="AI25" i="13"/>
  <c r="AH25" i="13"/>
  <c r="AG25" i="13"/>
  <c r="AF25" i="13"/>
  <c r="AE25" i="13"/>
  <c r="AD25" i="13"/>
  <c r="AC25" i="13"/>
  <c r="AB25" i="13"/>
  <c r="AA25" i="13"/>
  <c r="X25" i="13"/>
  <c r="W25" i="13"/>
  <c r="V25" i="13"/>
  <c r="U25" i="13"/>
  <c r="T25" i="13"/>
  <c r="S25" i="13"/>
  <c r="R25" i="13"/>
  <c r="Q25" i="13"/>
  <c r="P25" i="13"/>
  <c r="O25" i="13"/>
  <c r="N25" i="13"/>
  <c r="A25" i="13"/>
  <c r="BX24" i="13"/>
  <c r="BW24" i="13"/>
  <c r="BV24" i="13"/>
  <c r="BU24" i="13"/>
  <c r="BT24" i="13"/>
  <c r="BS24" i="13"/>
  <c r="BR24" i="13"/>
  <c r="BQ24" i="13"/>
  <c r="BP24" i="13"/>
  <c r="BO24" i="13"/>
  <c r="BN24" i="13"/>
  <c r="BK24" i="13"/>
  <c r="BJ24" i="13"/>
  <c r="BI24" i="13"/>
  <c r="BH24" i="13"/>
  <c r="BG24" i="13"/>
  <c r="BF24" i="13"/>
  <c r="BE24" i="13"/>
  <c r="BD24" i="13"/>
  <c r="BC24" i="13"/>
  <c r="BB24" i="13"/>
  <c r="BA24" i="13"/>
  <c r="AX24" i="13"/>
  <c r="AW24" i="13"/>
  <c r="AV24" i="13"/>
  <c r="AU24" i="13"/>
  <c r="AT24" i="13"/>
  <c r="AS24" i="13"/>
  <c r="AR24" i="13"/>
  <c r="AQ24" i="13"/>
  <c r="AP24" i="13"/>
  <c r="AO24" i="13"/>
  <c r="AN24" i="13"/>
  <c r="AK24" i="13"/>
  <c r="AJ24" i="13"/>
  <c r="AI24" i="13"/>
  <c r="AH24" i="13"/>
  <c r="AG24" i="13"/>
  <c r="AF24" i="13"/>
  <c r="AE24" i="13"/>
  <c r="AD24" i="13"/>
  <c r="AC24" i="13"/>
  <c r="AB24" i="13"/>
  <c r="AA24" i="13"/>
  <c r="X24" i="13"/>
  <c r="W24" i="13"/>
  <c r="V24" i="13"/>
  <c r="U24" i="13"/>
  <c r="T24" i="13"/>
  <c r="S24" i="13"/>
  <c r="R24" i="13"/>
  <c r="Q24" i="13"/>
  <c r="P24" i="13"/>
  <c r="O24" i="13"/>
  <c r="N24" i="13"/>
  <c r="A24" i="13"/>
  <c r="BX23" i="13"/>
  <c r="BW23" i="13"/>
  <c r="BV23" i="13"/>
  <c r="BU23" i="13"/>
  <c r="BT23" i="13"/>
  <c r="BS23" i="13"/>
  <c r="BR23" i="13"/>
  <c r="BQ23" i="13"/>
  <c r="BP23" i="13"/>
  <c r="BO23" i="13"/>
  <c r="BN23" i="13"/>
  <c r="BK23" i="13"/>
  <c r="BJ23" i="13"/>
  <c r="BI23" i="13"/>
  <c r="BH23" i="13"/>
  <c r="BG23" i="13"/>
  <c r="BF23" i="13"/>
  <c r="BE23" i="13"/>
  <c r="BD23" i="13"/>
  <c r="BC23" i="13"/>
  <c r="BB23" i="13"/>
  <c r="BA23" i="13"/>
  <c r="AX23" i="13"/>
  <c r="AW23" i="13"/>
  <c r="AV23" i="13"/>
  <c r="AU23" i="13"/>
  <c r="AT23" i="13"/>
  <c r="AS23" i="13"/>
  <c r="AR23" i="13"/>
  <c r="AQ23" i="13"/>
  <c r="AP23" i="13"/>
  <c r="AO23" i="13"/>
  <c r="AN23" i="13"/>
  <c r="AK23" i="13"/>
  <c r="AJ23" i="13"/>
  <c r="AI23" i="13"/>
  <c r="AH23" i="13"/>
  <c r="AG23" i="13"/>
  <c r="AF23" i="13"/>
  <c r="AE23" i="13"/>
  <c r="AD23" i="13"/>
  <c r="AC23" i="13"/>
  <c r="AB23" i="13"/>
  <c r="AA23" i="13"/>
  <c r="X23" i="13"/>
  <c r="W23" i="13"/>
  <c r="V23" i="13"/>
  <c r="U23" i="13"/>
  <c r="T23" i="13"/>
  <c r="S23" i="13"/>
  <c r="R23" i="13"/>
  <c r="Q23" i="13"/>
  <c r="P23" i="13"/>
  <c r="O23" i="13"/>
  <c r="N23" i="13"/>
  <c r="A23" i="13"/>
  <c r="BX22" i="13"/>
  <c r="BW22" i="13"/>
  <c r="BV22" i="13"/>
  <c r="BU22" i="13"/>
  <c r="BT22" i="13"/>
  <c r="BS22" i="13"/>
  <c r="BR22" i="13"/>
  <c r="BQ22" i="13"/>
  <c r="BP22" i="13"/>
  <c r="BO22" i="13"/>
  <c r="BN22" i="13"/>
  <c r="BK22" i="13"/>
  <c r="BJ22" i="13"/>
  <c r="BI22" i="13"/>
  <c r="BH22" i="13"/>
  <c r="BG22" i="13"/>
  <c r="BF22" i="13"/>
  <c r="BE22" i="13"/>
  <c r="BD22" i="13"/>
  <c r="BC22" i="13"/>
  <c r="BB22" i="13"/>
  <c r="BA22" i="13"/>
  <c r="AX22" i="13"/>
  <c r="AW22" i="13"/>
  <c r="AV22" i="13"/>
  <c r="AU22" i="13"/>
  <c r="AT22" i="13"/>
  <c r="AS22" i="13"/>
  <c r="AR22" i="13"/>
  <c r="AQ22" i="13"/>
  <c r="AP22" i="13"/>
  <c r="AO22" i="13"/>
  <c r="AN22" i="13"/>
  <c r="AK22" i="13"/>
  <c r="AJ22" i="13"/>
  <c r="AI22" i="13"/>
  <c r="AH22" i="13"/>
  <c r="AG22" i="13"/>
  <c r="AF22" i="13"/>
  <c r="AE22" i="13"/>
  <c r="AD22" i="13"/>
  <c r="AC22" i="13"/>
  <c r="AB22" i="13"/>
  <c r="AA22" i="13"/>
  <c r="X22" i="13"/>
  <c r="W22" i="13"/>
  <c r="V22" i="13"/>
  <c r="U22" i="13"/>
  <c r="T22" i="13"/>
  <c r="S22" i="13"/>
  <c r="R22" i="13"/>
  <c r="Q22" i="13"/>
  <c r="P22" i="13"/>
  <c r="O22" i="13"/>
  <c r="N22" i="13"/>
  <c r="A22" i="13"/>
  <c r="BX21" i="13"/>
  <c r="BW21" i="13"/>
  <c r="BV21" i="13"/>
  <c r="BU21" i="13"/>
  <c r="BT21" i="13"/>
  <c r="BS21" i="13"/>
  <c r="BR21" i="13"/>
  <c r="BQ21" i="13"/>
  <c r="BP21" i="13"/>
  <c r="BO21" i="13"/>
  <c r="BN21" i="13"/>
  <c r="BK21" i="13"/>
  <c r="BJ21" i="13"/>
  <c r="BI21" i="13"/>
  <c r="BH21" i="13"/>
  <c r="BG21" i="13"/>
  <c r="BF21" i="13"/>
  <c r="BE21" i="13"/>
  <c r="BD21" i="13"/>
  <c r="BC21" i="13"/>
  <c r="BB21" i="13"/>
  <c r="BA21" i="13"/>
  <c r="AX21" i="13"/>
  <c r="AW21" i="13"/>
  <c r="AV21" i="13"/>
  <c r="AU21" i="13"/>
  <c r="AT21" i="13"/>
  <c r="AS21" i="13"/>
  <c r="AR21" i="13"/>
  <c r="AQ21" i="13"/>
  <c r="AP21" i="13"/>
  <c r="AO21" i="13"/>
  <c r="AN21" i="13"/>
  <c r="AK21" i="13"/>
  <c r="AJ21" i="13"/>
  <c r="AI21" i="13"/>
  <c r="AH21" i="13"/>
  <c r="AG21" i="13"/>
  <c r="AF21" i="13"/>
  <c r="AE21" i="13"/>
  <c r="AD21" i="13"/>
  <c r="AC21" i="13"/>
  <c r="AB21" i="13"/>
  <c r="AA21" i="13"/>
  <c r="X21" i="13"/>
  <c r="W21" i="13"/>
  <c r="V21" i="13"/>
  <c r="U21" i="13"/>
  <c r="T21" i="13"/>
  <c r="S21" i="13"/>
  <c r="R21" i="13"/>
  <c r="Q21" i="13"/>
  <c r="P21" i="13"/>
  <c r="O21" i="13"/>
  <c r="N21" i="13"/>
  <c r="A21" i="13"/>
  <c r="BX20" i="13"/>
  <c r="BW20" i="13"/>
  <c r="BV20" i="13"/>
  <c r="BU20" i="13"/>
  <c r="BT20" i="13"/>
  <c r="BS20" i="13"/>
  <c r="BR20" i="13"/>
  <c r="BQ20" i="13"/>
  <c r="BP20" i="13"/>
  <c r="BO20" i="13"/>
  <c r="BN20" i="13"/>
  <c r="BK20" i="13"/>
  <c r="BJ20" i="13"/>
  <c r="BI20" i="13"/>
  <c r="BH20" i="13"/>
  <c r="BG20" i="13"/>
  <c r="BF20" i="13"/>
  <c r="BE20" i="13"/>
  <c r="BD20" i="13"/>
  <c r="BC20" i="13"/>
  <c r="BB20" i="13"/>
  <c r="BA20" i="13"/>
  <c r="AX20" i="13"/>
  <c r="AW20" i="13"/>
  <c r="AV20" i="13"/>
  <c r="AU20" i="13"/>
  <c r="AT20" i="13"/>
  <c r="AS20" i="13"/>
  <c r="AR20" i="13"/>
  <c r="AQ20" i="13"/>
  <c r="AP20" i="13"/>
  <c r="AO20" i="13"/>
  <c r="AN20" i="13"/>
  <c r="AK20" i="13"/>
  <c r="AJ20" i="13"/>
  <c r="AI20" i="13"/>
  <c r="AH20" i="13"/>
  <c r="AG20" i="13"/>
  <c r="AF20" i="13"/>
  <c r="AE20" i="13"/>
  <c r="AD20" i="13"/>
  <c r="AC20" i="13"/>
  <c r="AB20" i="13"/>
  <c r="AA20" i="13"/>
  <c r="X20" i="13"/>
  <c r="W20" i="13"/>
  <c r="V20" i="13"/>
  <c r="U20" i="13"/>
  <c r="T20" i="13"/>
  <c r="S20" i="13"/>
  <c r="R20" i="13"/>
  <c r="Q20" i="13"/>
  <c r="P20" i="13"/>
  <c r="O20" i="13"/>
  <c r="N20" i="13"/>
  <c r="A20" i="13"/>
  <c r="BY17" i="13"/>
  <c r="F47" i="13" s="1"/>
  <c r="BN17" i="13"/>
  <c r="BL17" i="13"/>
  <c r="E47" i="13" s="1"/>
  <c r="BA17" i="13"/>
  <c r="AY17" i="13"/>
  <c r="D47" i="13" s="1"/>
  <c r="AN17" i="13"/>
  <c r="AL17" i="13"/>
  <c r="C47" i="13" s="1"/>
  <c r="AA17" i="13"/>
  <c r="Y17" i="13"/>
  <c r="B47" i="13" s="1"/>
  <c r="N17" i="13"/>
  <c r="L17" i="13"/>
  <c r="H63" i="13" s="1"/>
  <c r="K17" i="13"/>
  <c r="J17" i="13"/>
  <c r="I17" i="13"/>
  <c r="H17" i="13"/>
  <c r="G17" i="13"/>
  <c r="F17" i="13"/>
  <c r="E17" i="13"/>
  <c r="D17" i="13"/>
  <c r="C17" i="13"/>
  <c r="B17" i="13"/>
  <c r="BY16" i="13"/>
  <c r="F46" i="13" s="1"/>
  <c r="BN16" i="13"/>
  <c r="BL16" i="13"/>
  <c r="E46" i="13" s="1"/>
  <c r="BA16" i="13"/>
  <c r="AY16" i="13"/>
  <c r="D46" i="13" s="1"/>
  <c r="AN16" i="13"/>
  <c r="AL16" i="13"/>
  <c r="C46" i="13" s="1"/>
  <c r="AA16" i="13"/>
  <c r="Y16" i="13"/>
  <c r="B46" i="13" s="1"/>
  <c r="N16" i="13"/>
  <c r="K16" i="13"/>
  <c r="J16" i="13"/>
  <c r="I16" i="13"/>
  <c r="H16" i="13"/>
  <c r="G16" i="13"/>
  <c r="F16" i="13"/>
  <c r="E16" i="13"/>
  <c r="D16" i="13"/>
  <c r="C16" i="13"/>
  <c r="B16" i="13"/>
  <c r="BY15" i="13"/>
  <c r="F45" i="13" s="1"/>
  <c r="BN15" i="13"/>
  <c r="BL15" i="13"/>
  <c r="E45" i="13" s="1"/>
  <c r="BA15" i="13"/>
  <c r="AY15" i="13"/>
  <c r="D45" i="13" s="1"/>
  <c r="AN15" i="13"/>
  <c r="AL15" i="13"/>
  <c r="C45" i="13" s="1"/>
  <c r="AA15" i="13"/>
  <c r="Y15" i="13"/>
  <c r="B45" i="13" s="1"/>
  <c r="N15" i="13"/>
  <c r="K15" i="13"/>
  <c r="J15" i="13"/>
  <c r="I15" i="13"/>
  <c r="H15" i="13"/>
  <c r="G15" i="13"/>
  <c r="F15" i="13"/>
  <c r="E15" i="13"/>
  <c r="D15" i="13"/>
  <c r="C15" i="13"/>
  <c r="B15" i="13"/>
  <c r="BY14" i="13"/>
  <c r="F44" i="13" s="1"/>
  <c r="BN14" i="13"/>
  <c r="BL14" i="13"/>
  <c r="E44" i="13" s="1"/>
  <c r="BA14" i="13"/>
  <c r="AY14" i="13"/>
  <c r="D44" i="13" s="1"/>
  <c r="AN14" i="13"/>
  <c r="AL14" i="13"/>
  <c r="C44" i="13" s="1"/>
  <c r="AA14" i="13"/>
  <c r="Y14" i="13"/>
  <c r="L14" i="13" s="1"/>
  <c r="N14" i="13"/>
  <c r="K14" i="13"/>
  <c r="J14" i="13"/>
  <c r="I14" i="13"/>
  <c r="H14" i="13"/>
  <c r="G14" i="13"/>
  <c r="F14" i="13"/>
  <c r="E14" i="13"/>
  <c r="D14" i="13"/>
  <c r="C14" i="13"/>
  <c r="B14" i="13"/>
  <c r="BY13" i="13"/>
  <c r="F43" i="13" s="1"/>
  <c r="BN13" i="13"/>
  <c r="BL13" i="13"/>
  <c r="E43" i="13" s="1"/>
  <c r="BA13" i="13"/>
  <c r="AY13" i="13"/>
  <c r="D43" i="13" s="1"/>
  <c r="AN13" i="13"/>
  <c r="AL13" i="13"/>
  <c r="C43" i="13" s="1"/>
  <c r="AA13" i="13"/>
  <c r="Y13" i="13"/>
  <c r="N13" i="13"/>
  <c r="K13" i="13"/>
  <c r="J13" i="13"/>
  <c r="I13" i="13"/>
  <c r="H13" i="13"/>
  <c r="G13" i="13"/>
  <c r="F13" i="13"/>
  <c r="E13" i="13"/>
  <c r="D13" i="13"/>
  <c r="C13" i="13"/>
  <c r="B13" i="13"/>
  <c r="BY12" i="13"/>
  <c r="F42" i="13" s="1"/>
  <c r="BN12" i="13"/>
  <c r="BL12" i="13"/>
  <c r="E42" i="13" s="1"/>
  <c r="BA12" i="13"/>
  <c r="AY12" i="13"/>
  <c r="D42" i="13" s="1"/>
  <c r="AN12" i="13"/>
  <c r="AL12" i="13"/>
  <c r="C42" i="13" s="1"/>
  <c r="AA12" i="13"/>
  <c r="Y12" i="13"/>
  <c r="B42" i="13" s="1"/>
  <c r="N12" i="13"/>
  <c r="K12" i="13"/>
  <c r="J12" i="13"/>
  <c r="I12" i="13"/>
  <c r="H12" i="13"/>
  <c r="G12" i="13"/>
  <c r="F12" i="13"/>
  <c r="E12" i="13"/>
  <c r="D12" i="13"/>
  <c r="C12" i="13"/>
  <c r="B12" i="13"/>
  <c r="BY11" i="13"/>
  <c r="F41" i="13" s="1"/>
  <c r="BN11" i="13"/>
  <c r="BL11" i="13"/>
  <c r="E41" i="13" s="1"/>
  <c r="BA11" i="13"/>
  <c r="AY11" i="13"/>
  <c r="D41" i="13" s="1"/>
  <c r="AN11" i="13"/>
  <c r="AL11" i="13"/>
  <c r="C41" i="13" s="1"/>
  <c r="AA11" i="13"/>
  <c r="Y11" i="13"/>
  <c r="B41" i="13" s="1"/>
  <c r="N11" i="13"/>
  <c r="K11" i="13"/>
  <c r="J11" i="13"/>
  <c r="I11" i="13"/>
  <c r="H11" i="13"/>
  <c r="G11" i="13"/>
  <c r="F11" i="13"/>
  <c r="E11" i="13"/>
  <c r="D11" i="13"/>
  <c r="C11" i="13"/>
  <c r="B11" i="13"/>
  <c r="BY10" i="13"/>
  <c r="F40" i="13" s="1"/>
  <c r="BN10" i="13"/>
  <c r="BL10" i="13"/>
  <c r="E40" i="13" s="1"/>
  <c r="BA10" i="13"/>
  <c r="AY10" i="13"/>
  <c r="D40" i="13" s="1"/>
  <c r="AN10" i="13"/>
  <c r="AL10" i="13"/>
  <c r="C40" i="13" s="1"/>
  <c r="AA10" i="13"/>
  <c r="Y10" i="13"/>
  <c r="N10" i="13"/>
  <c r="K10" i="13"/>
  <c r="J10" i="13"/>
  <c r="I10" i="13"/>
  <c r="H10" i="13"/>
  <c r="G10" i="13"/>
  <c r="F10" i="13"/>
  <c r="E10" i="13"/>
  <c r="D10" i="13"/>
  <c r="C10" i="13"/>
  <c r="B10" i="13"/>
  <c r="BY9" i="13"/>
  <c r="F39" i="13" s="1"/>
  <c r="BN9" i="13"/>
  <c r="BL9" i="13"/>
  <c r="E39" i="13" s="1"/>
  <c r="BA9" i="13"/>
  <c r="AY9" i="13"/>
  <c r="D39" i="13" s="1"/>
  <c r="AN9" i="13"/>
  <c r="AL9" i="13"/>
  <c r="C39" i="13" s="1"/>
  <c r="AA9" i="13"/>
  <c r="Y9" i="13"/>
  <c r="B39" i="13" s="1"/>
  <c r="N9" i="13"/>
  <c r="L9" i="13"/>
  <c r="H55" i="13" s="1"/>
  <c r="K9" i="13"/>
  <c r="J9" i="13"/>
  <c r="I9" i="13"/>
  <c r="H9" i="13"/>
  <c r="G9" i="13"/>
  <c r="F9" i="13"/>
  <c r="E9" i="13"/>
  <c r="D9" i="13"/>
  <c r="C9" i="13"/>
  <c r="B9" i="13"/>
  <c r="BY8" i="13"/>
  <c r="F38" i="13" s="1"/>
  <c r="BN8" i="13"/>
  <c r="BL8" i="13"/>
  <c r="E38" i="13" s="1"/>
  <c r="BA8" i="13"/>
  <c r="AY8" i="13"/>
  <c r="D38" i="13" s="1"/>
  <c r="AN8" i="13"/>
  <c r="AL8" i="13"/>
  <c r="C38" i="13" s="1"/>
  <c r="AA8" i="13"/>
  <c r="Y8" i="13"/>
  <c r="B38" i="13" s="1"/>
  <c r="N8" i="13"/>
  <c r="K8" i="13"/>
  <c r="J8" i="13"/>
  <c r="I8" i="13"/>
  <c r="H8" i="13"/>
  <c r="G8" i="13"/>
  <c r="F8" i="13"/>
  <c r="E8" i="13"/>
  <c r="D8" i="13"/>
  <c r="C8" i="13"/>
  <c r="B8" i="13"/>
  <c r="BY7" i="13"/>
  <c r="F37" i="13" s="1"/>
  <c r="BN7" i="13"/>
  <c r="BL7" i="13"/>
  <c r="E37" i="13" s="1"/>
  <c r="BA7" i="13"/>
  <c r="AY7" i="13"/>
  <c r="D37" i="13" s="1"/>
  <c r="AN7" i="13"/>
  <c r="AL7" i="13"/>
  <c r="C37" i="13" s="1"/>
  <c r="AA7" i="13"/>
  <c r="Y7" i="13"/>
  <c r="B37" i="13" s="1"/>
  <c r="N7" i="13"/>
  <c r="K7" i="13"/>
  <c r="K22" i="13" s="1"/>
  <c r="J7" i="13"/>
  <c r="I7" i="13"/>
  <c r="H7" i="13"/>
  <c r="G7" i="13"/>
  <c r="F7" i="13"/>
  <c r="E7" i="13"/>
  <c r="E22" i="13" s="1"/>
  <c r="D7" i="13"/>
  <c r="C7" i="13"/>
  <c r="B7" i="13"/>
  <c r="BY6" i="13"/>
  <c r="F36" i="13" s="1"/>
  <c r="BN6" i="13"/>
  <c r="BL6" i="13"/>
  <c r="E36" i="13" s="1"/>
  <c r="BA6" i="13"/>
  <c r="AY6" i="13"/>
  <c r="D36" i="13" s="1"/>
  <c r="AN6" i="13"/>
  <c r="AL6" i="13"/>
  <c r="C36" i="13" s="1"/>
  <c r="AA6" i="13"/>
  <c r="Y6" i="13"/>
  <c r="L6" i="13" s="1"/>
  <c r="N6" i="13"/>
  <c r="K6" i="13"/>
  <c r="J6" i="13"/>
  <c r="I6" i="13"/>
  <c r="H6" i="13"/>
  <c r="G6" i="13"/>
  <c r="F6" i="13"/>
  <c r="F21" i="13" s="1"/>
  <c r="E6" i="13"/>
  <c r="D6" i="13"/>
  <c r="C6" i="13"/>
  <c r="B6" i="13"/>
  <c r="BY5" i="13"/>
  <c r="F35" i="13" s="1"/>
  <c r="BN5" i="13"/>
  <c r="BL5" i="13"/>
  <c r="E35" i="13" s="1"/>
  <c r="BA5" i="13"/>
  <c r="AY5" i="13"/>
  <c r="D35" i="13" s="1"/>
  <c r="AN5" i="13"/>
  <c r="AL5" i="13"/>
  <c r="C35" i="13" s="1"/>
  <c r="AA5" i="13"/>
  <c r="Y5" i="13"/>
  <c r="B35" i="13" s="1"/>
  <c r="N5" i="13"/>
  <c r="K5" i="13"/>
  <c r="J5" i="13"/>
  <c r="J20" i="13" s="1"/>
  <c r="I5" i="13"/>
  <c r="I20" i="13" s="1"/>
  <c r="H5" i="13"/>
  <c r="H20" i="13" s="1"/>
  <c r="G5" i="13"/>
  <c r="G20" i="13" s="1"/>
  <c r="F5" i="13"/>
  <c r="E5" i="13"/>
  <c r="D5" i="13"/>
  <c r="D20" i="13" s="1"/>
  <c r="C5" i="13"/>
  <c r="C20" i="13" s="1"/>
  <c r="B5" i="13"/>
  <c r="B20" i="13" s="1"/>
  <c r="G87" i="10"/>
  <c r="G86" i="10"/>
  <c r="G85" i="10"/>
  <c r="G84" i="10"/>
  <c r="G83" i="10"/>
  <c r="G82" i="10"/>
  <c r="G81" i="10"/>
  <c r="G80" i="10"/>
  <c r="G79" i="10"/>
  <c r="G78" i="10"/>
  <c r="G77" i="10"/>
  <c r="G76" i="10"/>
  <c r="G75" i="10"/>
  <c r="G74" i="10"/>
  <c r="G73" i="10"/>
  <c r="G72" i="10"/>
  <c r="G71" i="10"/>
  <c r="G70" i="10"/>
  <c r="G69" i="10"/>
  <c r="BN65" i="10"/>
  <c r="BA65" i="10"/>
  <c r="AN65" i="10"/>
  <c r="AA65" i="10"/>
  <c r="N65" i="10"/>
  <c r="A65" i="10"/>
  <c r="BN64" i="10"/>
  <c r="BA64" i="10"/>
  <c r="AN64" i="10"/>
  <c r="AA64" i="10"/>
  <c r="N64" i="10"/>
  <c r="A64" i="10"/>
  <c r="BN63" i="10"/>
  <c r="BA63" i="10"/>
  <c r="AN63" i="10"/>
  <c r="AA63" i="10"/>
  <c r="N63" i="10"/>
  <c r="A63" i="10"/>
  <c r="BN62" i="10"/>
  <c r="BA62" i="10"/>
  <c r="AN62" i="10"/>
  <c r="AA62" i="10"/>
  <c r="N62" i="10"/>
  <c r="A62" i="10"/>
  <c r="BN61" i="10"/>
  <c r="BA61" i="10"/>
  <c r="AN61" i="10"/>
  <c r="AA61" i="10"/>
  <c r="N61" i="10"/>
  <c r="A61" i="10"/>
  <c r="BN60" i="10"/>
  <c r="BA60" i="10"/>
  <c r="AN60" i="10"/>
  <c r="AA60" i="10"/>
  <c r="N60" i="10"/>
  <c r="A60" i="10"/>
  <c r="BN59" i="10"/>
  <c r="BA59" i="10"/>
  <c r="AN59" i="10"/>
  <c r="AA59" i="10"/>
  <c r="N59" i="10"/>
  <c r="A59" i="10"/>
  <c r="BN58" i="10"/>
  <c r="BA58" i="10"/>
  <c r="AN58" i="10"/>
  <c r="AA58" i="10"/>
  <c r="N58" i="10"/>
  <c r="A58" i="10"/>
  <c r="BN57" i="10"/>
  <c r="BA57" i="10"/>
  <c r="AN57" i="10"/>
  <c r="AA57" i="10"/>
  <c r="N57" i="10"/>
  <c r="A57" i="10"/>
  <c r="BN56" i="10"/>
  <c r="BA56" i="10"/>
  <c r="AN56" i="10"/>
  <c r="AA56" i="10"/>
  <c r="N56" i="10"/>
  <c r="A56" i="10"/>
  <c r="BN55" i="10"/>
  <c r="BA55" i="10"/>
  <c r="AN55" i="10"/>
  <c r="AA55" i="10"/>
  <c r="N55" i="10"/>
  <c r="A55" i="10"/>
  <c r="BN54" i="10"/>
  <c r="BA54" i="10"/>
  <c r="AN54" i="10"/>
  <c r="AA54" i="10"/>
  <c r="N54" i="10"/>
  <c r="A54" i="10"/>
  <c r="BN53" i="10"/>
  <c r="BA53" i="10"/>
  <c r="AN53" i="10"/>
  <c r="AA53" i="10"/>
  <c r="N53" i="10"/>
  <c r="A53" i="10"/>
  <c r="BN52" i="10"/>
  <c r="BA52" i="10"/>
  <c r="AN52" i="10"/>
  <c r="AA52" i="10"/>
  <c r="N52" i="10"/>
  <c r="A52" i="10"/>
  <c r="BN51" i="10"/>
  <c r="BA51" i="10"/>
  <c r="AN51" i="10"/>
  <c r="AA51" i="10"/>
  <c r="N51" i="10"/>
  <c r="A51" i="10"/>
  <c r="BN50" i="10"/>
  <c r="BA50" i="10"/>
  <c r="AN50" i="10"/>
  <c r="AA50" i="10"/>
  <c r="N50" i="10"/>
  <c r="A50" i="10"/>
  <c r="BN49" i="10"/>
  <c r="BA49" i="10"/>
  <c r="AN49" i="10"/>
  <c r="AA49" i="10"/>
  <c r="N49" i="10"/>
  <c r="A49" i="10"/>
  <c r="BN48" i="10"/>
  <c r="BA48" i="10"/>
  <c r="AN48" i="10"/>
  <c r="AA48" i="10"/>
  <c r="N48" i="10"/>
  <c r="A48" i="10"/>
  <c r="BN47" i="10"/>
  <c r="BA47" i="10"/>
  <c r="AN47" i="10"/>
  <c r="AA47" i="10"/>
  <c r="N47" i="10"/>
  <c r="A47" i="10"/>
  <c r="BX44" i="10"/>
  <c r="BW44" i="10"/>
  <c r="BV44" i="10"/>
  <c r="BU44" i="10"/>
  <c r="BT44" i="10"/>
  <c r="BS44" i="10"/>
  <c r="BR44" i="10"/>
  <c r="BQ44" i="10"/>
  <c r="BP44" i="10"/>
  <c r="BO44" i="10"/>
  <c r="BN44" i="10"/>
  <c r="BK44" i="10"/>
  <c r="BJ44" i="10"/>
  <c r="BI44" i="10"/>
  <c r="BH44" i="10"/>
  <c r="BG44" i="10"/>
  <c r="BF44" i="10"/>
  <c r="BE44" i="10"/>
  <c r="BD44" i="10"/>
  <c r="BC44" i="10"/>
  <c r="BB44" i="10"/>
  <c r="BA44" i="10"/>
  <c r="AX44" i="10"/>
  <c r="AW44" i="10"/>
  <c r="AV44" i="10"/>
  <c r="AU44" i="10"/>
  <c r="AT44" i="10"/>
  <c r="AS44" i="10"/>
  <c r="AR44" i="10"/>
  <c r="AQ44" i="10"/>
  <c r="AP44" i="10"/>
  <c r="AO44" i="10"/>
  <c r="AN44" i="10"/>
  <c r="AK44" i="10"/>
  <c r="AJ44" i="10"/>
  <c r="AI44" i="10"/>
  <c r="AH44" i="10"/>
  <c r="AG44" i="10"/>
  <c r="AF44" i="10"/>
  <c r="AE44" i="10"/>
  <c r="AD44" i="10"/>
  <c r="AC44" i="10"/>
  <c r="AB44" i="10"/>
  <c r="AA44" i="10"/>
  <c r="X44" i="10"/>
  <c r="W44" i="10"/>
  <c r="V44" i="10"/>
  <c r="U44" i="10"/>
  <c r="T44" i="10"/>
  <c r="S44" i="10"/>
  <c r="R44" i="10"/>
  <c r="Q44" i="10"/>
  <c r="P44" i="10"/>
  <c r="O44" i="10"/>
  <c r="N44" i="10"/>
  <c r="A44" i="10"/>
  <c r="BX43" i="10"/>
  <c r="BW43" i="10"/>
  <c r="BV43" i="10"/>
  <c r="BU43" i="10"/>
  <c r="BT43" i="10"/>
  <c r="BS43" i="10"/>
  <c r="BR43" i="10"/>
  <c r="BQ43" i="10"/>
  <c r="BP43" i="10"/>
  <c r="BO43" i="10"/>
  <c r="BN43" i="10"/>
  <c r="BK43" i="10"/>
  <c r="BJ43" i="10"/>
  <c r="BI43" i="10"/>
  <c r="BH43" i="10"/>
  <c r="BG43" i="10"/>
  <c r="BF43" i="10"/>
  <c r="BE43" i="10"/>
  <c r="BD43" i="10"/>
  <c r="BC43" i="10"/>
  <c r="BB43" i="10"/>
  <c r="BA43" i="10"/>
  <c r="AX43" i="10"/>
  <c r="AW43" i="10"/>
  <c r="AV43" i="10"/>
  <c r="AU43" i="10"/>
  <c r="AT43" i="10"/>
  <c r="AS43" i="10"/>
  <c r="AR43" i="10"/>
  <c r="AQ43" i="10"/>
  <c r="AP43" i="10"/>
  <c r="AO43" i="10"/>
  <c r="AN43" i="10"/>
  <c r="AK43" i="10"/>
  <c r="AJ43" i="10"/>
  <c r="AI43" i="10"/>
  <c r="AH43" i="10"/>
  <c r="AG43" i="10"/>
  <c r="AF43" i="10"/>
  <c r="AE43" i="10"/>
  <c r="AD43" i="10"/>
  <c r="AC43" i="10"/>
  <c r="AB43" i="10"/>
  <c r="AA43" i="10"/>
  <c r="X43" i="10"/>
  <c r="W43" i="10"/>
  <c r="V43" i="10"/>
  <c r="U43" i="10"/>
  <c r="T43" i="10"/>
  <c r="S43" i="10"/>
  <c r="R43" i="10"/>
  <c r="Q43" i="10"/>
  <c r="P43" i="10"/>
  <c r="O43" i="10"/>
  <c r="N43" i="10"/>
  <c r="A43" i="10"/>
  <c r="BX42" i="10"/>
  <c r="BW42" i="10"/>
  <c r="BV42" i="10"/>
  <c r="BU42" i="10"/>
  <c r="BT42" i="10"/>
  <c r="BS42" i="10"/>
  <c r="BR42" i="10"/>
  <c r="BQ42" i="10"/>
  <c r="BP42" i="10"/>
  <c r="BO42" i="10"/>
  <c r="BN42" i="10"/>
  <c r="BK42" i="10"/>
  <c r="BJ42" i="10"/>
  <c r="BI42" i="10"/>
  <c r="BH42" i="10"/>
  <c r="BG42" i="10"/>
  <c r="BF42" i="10"/>
  <c r="BE42" i="10"/>
  <c r="BD42" i="10"/>
  <c r="BC42" i="10"/>
  <c r="BB42" i="10"/>
  <c r="BA42" i="10"/>
  <c r="AX42" i="10"/>
  <c r="AW42" i="10"/>
  <c r="AV42" i="10"/>
  <c r="AU42" i="10"/>
  <c r="AT42" i="10"/>
  <c r="AS42" i="10"/>
  <c r="AR42" i="10"/>
  <c r="AQ42" i="10"/>
  <c r="AP42" i="10"/>
  <c r="AO42" i="10"/>
  <c r="AN42" i="10"/>
  <c r="AK42" i="10"/>
  <c r="AJ42" i="10"/>
  <c r="AI42" i="10"/>
  <c r="AH42" i="10"/>
  <c r="AG42" i="10"/>
  <c r="AF42" i="10"/>
  <c r="AE42" i="10"/>
  <c r="AD42" i="10"/>
  <c r="AC42" i="10"/>
  <c r="AB42" i="10"/>
  <c r="AA42" i="10"/>
  <c r="X42" i="10"/>
  <c r="W42" i="10"/>
  <c r="V42" i="10"/>
  <c r="U42" i="10"/>
  <c r="T42" i="10"/>
  <c r="S42" i="10"/>
  <c r="R42" i="10"/>
  <c r="Q42" i="10"/>
  <c r="P42" i="10"/>
  <c r="O42" i="10"/>
  <c r="N42" i="10"/>
  <c r="A42" i="10"/>
  <c r="BX41" i="10"/>
  <c r="BW41" i="10"/>
  <c r="BV41" i="10"/>
  <c r="BU41" i="10"/>
  <c r="BT41" i="10"/>
  <c r="BS41" i="10"/>
  <c r="BR41" i="10"/>
  <c r="BQ41" i="10"/>
  <c r="BP41" i="10"/>
  <c r="BO41" i="10"/>
  <c r="BN41" i="10"/>
  <c r="BK41" i="10"/>
  <c r="BJ41" i="10"/>
  <c r="BI41" i="10"/>
  <c r="BH41" i="10"/>
  <c r="BG41" i="10"/>
  <c r="BF41" i="10"/>
  <c r="BE41" i="10"/>
  <c r="BD41" i="10"/>
  <c r="BC41" i="10"/>
  <c r="BB41" i="10"/>
  <c r="BA41" i="10"/>
  <c r="AX41" i="10"/>
  <c r="AW41" i="10"/>
  <c r="AV41" i="10"/>
  <c r="AU41" i="10"/>
  <c r="AT41" i="10"/>
  <c r="AS41" i="10"/>
  <c r="AR41" i="10"/>
  <c r="AQ41" i="10"/>
  <c r="AP41" i="10"/>
  <c r="AO41" i="10"/>
  <c r="AN41" i="10"/>
  <c r="AK41" i="10"/>
  <c r="AJ41" i="10"/>
  <c r="AI41" i="10"/>
  <c r="AH41" i="10"/>
  <c r="AG41" i="10"/>
  <c r="AF41" i="10"/>
  <c r="AE41" i="10"/>
  <c r="AD41" i="10"/>
  <c r="AC41" i="10"/>
  <c r="AB41" i="10"/>
  <c r="AA41" i="10"/>
  <c r="X41" i="10"/>
  <c r="W41" i="10"/>
  <c r="V41" i="10"/>
  <c r="U41" i="10"/>
  <c r="T41" i="10"/>
  <c r="S41" i="10"/>
  <c r="R41" i="10"/>
  <c r="Q41" i="10"/>
  <c r="P41" i="10"/>
  <c r="O41" i="10"/>
  <c r="N41" i="10"/>
  <c r="A41" i="10"/>
  <c r="BX40" i="10"/>
  <c r="BW40" i="10"/>
  <c r="BV40" i="10"/>
  <c r="BU40" i="10"/>
  <c r="BT40" i="10"/>
  <c r="BS40" i="10"/>
  <c r="BR40" i="10"/>
  <c r="BQ40" i="10"/>
  <c r="BP40" i="10"/>
  <c r="BO40" i="10"/>
  <c r="BN40" i="10"/>
  <c r="BK40" i="10"/>
  <c r="BJ40" i="10"/>
  <c r="BI40" i="10"/>
  <c r="BH40" i="10"/>
  <c r="BG40" i="10"/>
  <c r="BF40" i="10"/>
  <c r="BE40" i="10"/>
  <c r="BD40" i="10"/>
  <c r="BC40" i="10"/>
  <c r="BB40" i="10"/>
  <c r="BA40" i="10"/>
  <c r="AX40" i="10"/>
  <c r="AW40" i="10"/>
  <c r="AV40" i="10"/>
  <c r="AU40" i="10"/>
  <c r="AT40" i="10"/>
  <c r="AS40" i="10"/>
  <c r="AR40" i="10"/>
  <c r="AQ40" i="10"/>
  <c r="AP40" i="10"/>
  <c r="AO40" i="10"/>
  <c r="AN40" i="10"/>
  <c r="AK40" i="10"/>
  <c r="AJ40" i="10"/>
  <c r="AI40" i="10"/>
  <c r="AH40" i="10"/>
  <c r="AG40" i="10"/>
  <c r="AF40" i="10"/>
  <c r="AE40" i="10"/>
  <c r="AD40" i="10"/>
  <c r="AC40" i="10"/>
  <c r="AB40" i="10"/>
  <c r="AA40" i="10"/>
  <c r="X40" i="10"/>
  <c r="W40" i="10"/>
  <c r="V40" i="10"/>
  <c r="U40" i="10"/>
  <c r="T40" i="10"/>
  <c r="S40" i="10"/>
  <c r="R40" i="10"/>
  <c r="Q40" i="10"/>
  <c r="P40" i="10"/>
  <c r="O40" i="10"/>
  <c r="N40" i="10"/>
  <c r="A40" i="10"/>
  <c r="BX39" i="10"/>
  <c r="BW39" i="10"/>
  <c r="BV39" i="10"/>
  <c r="BU39" i="10"/>
  <c r="BT39" i="10"/>
  <c r="BS39" i="10"/>
  <c r="BR39" i="10"/>
  <c r="BQ39" i="10"/>
  <c r="BP39" i="10"/>
  <c r="BO39" i="10"/>
  <c r="BN39" i="10"/>
  <c r="BK39" i="10"/>
  <c r="BJ39" i="10"/>
  <c r="BI39" i="10"/>
  <c r="BH39" i="10"/>
  <c r="BG39" i="10"/>
  <c r="BF39" i="10"/>
  <c r="BE39" i="10"/>
  <c r="BD39" i="10"/>
  <c r="BC39" i="10"/>
  <c r="BB39" i="10"/>
  <c r="BA39" i="10"/>
  <c r="AX39" i="10"/>
  <c r="AW39" i="10"/>
  <c r="AV39" i="10"/>
  <c r="AU39" i="10"/>
  <c r="AT39" i="10"/>
  <c r="AS39" i="10"/>
  <c r="AR39" i="10"/>
  <c r="AQ39" i="10"/>
  <c r="AP39" i="10"/>
  <c r="AO39" i="10"/>
  <c r="AN39" i="10"/>
  <c r="AK39" i="10"/>
  <c r="AJ39" i="10"/>
  <c r="AI39" i="10"/>
  <c r="AH39" i="10"/>
  <c r="AG39" i="10"/>
  <c r="AF39" i="10"/>
  <c r="AE39" i="10"/>
  <c r="AD39" i="10"/>
  <c r="AC39" i="10"/>
  <c r="AB39" i="10"/>
  <c r="AA39" i="10"/>
  <c r="X39" i="10"/>
  <c r="W39" i="10"/>
  <c r="V39" i="10"/>
  <c r="U39" i="10"/>
  <c r="T39" i="10"/>
  <c r="S39" i="10"/>
  <c r="R39" i="10"/>
  <c r="Q39" i="10"/>
  <c r="P39" i="10"/>
  <c r="O39" i="10"/>
  <c r="N39" i="10"/>
  <c r="A39" i="10"/>
  <c r="BX38" i="10"/>
  <c r="BW38" i="10"/>
  <c r="BV38" i="10"/>
  <c r="BU38" i="10"/>
  <c r="BT38" i="10"/>
  <c r="BS38" i="10"/>
  <c r="BR38" i="10"/>
  <c r="BQ38" i="10"/>
  <c r="BP38" i="10"/>
  <c r="BO38" i="10"/>
  <c r="BN38" i="10"/>
  <c r="BK38" i="10"/>
  <c r="BJ38" i="10"/>
  <c r="BI38" i="10"/>
  <c r="BH38" i="10"/>
  <c r="BG38" i="10"/>
  <c r="BF38" i="10"/>
  <c r="BE38" i="10"/>
  <c r="BD38" i="10"/>
  <c r="BC38" i="10"/>
  <c r="BB38" i="10"/>
  <c r="BA38" i="10"/>
  <c r="AX38" i="10"/>
  <c r="AW38" i="10"/>
  <c r="AV38" i="10"/>
  <c r="AU38" i="10"/>
  <c r="AT38" i="10"/>
  <c r="AS38" i="10"/>
  <c r="AR38" i="10"/>
  <c r="AQ38" i="10"/>
  <c r="AP38" i="10"/>
  <c r="AO38" i="10"/>
  <c r="AN38" i="10"/>
  <c r="AK38" i="10"/>
  <c r="AJ38" i="10"/>
  <c r="AI38" i="10"/>
  <c r="AH38" i="10"/>
  <c r="AG38" i="10"/>
  <c r="AF38" i="10"/>
  <c r="AE38" i="10"/>
  <c r="AD38" i="10"/>
  <c r="AC38" i="10"/>
  <c r="AB38" i="10"/>
  <c r="AA38" i="10"/>
  <c r="X38" i="10"/>
  <c r="W38" i="10"/>
  <c r="V38" i="10"/>
  <c r="U38" i="10"/>
  <c r="T38" i="10"/>
  <c r="S38" i="10"/>
  <c r="R38" i="10"/>
  <c r="Q38" i="10"/>
  <c r="P38" i="10"/>
  <c r="O38" i="10"/>
  <c r="N38" i="10"/>
  <c r="A38" i="10"/>
  <c r="BX37" i="10"/>
  <c r="BW37" i="10"/>
  <c r="BV37" i="10"/>
  <c r="BU37" i="10"/>
  <c r="BT37" i="10"/>
  <c r="BS37" i="10"/>
  <c r="BR37" i="10"/>
  <c r="BQ37" i="10"/>
  <c r="BP37" i="10"/>
  <c r="BO37" i="10"/>
  <c r="BN37" i="10"/>
  <c r="BK37" i="10"/>
  <c r="BJ37" i="10"/>
  <c r="BI37" i="10"/>
  <c r="BH37" i="10"/>
  <c r="BG37" i="10"/>
  <c r="BF37" i="10"/>
  <c r="BE37" i="10"/>
  <c r="BD37" i="10"/>
  <c r="BC37" i="10"/>
  <c r="BB37" i="10"/>
  <c r="BA37" i="10"/>
  <c r="AX37" i="10"/>
  <c r="AW37" i="10"/>
  <c r="AV37" i="10"/>
  <c r="AU37" i="10"/>
  <c r="AT37" i="10"/>
  <c r="AS37" i="10"/>
  <c r="AR37" i="10"/>
  <c r="AQ37" i="10"/>
  <c r="AP37" i="10"/>
  <c r="AO37" i="10"/>
  <c r="AN37" i="10"/>
  <c r="AK37" i="10"/>
  <c r="AJ37" i="10"/>
  <c r="AI37" i="10"/>
  <c r="AH37" i="10"/>
  <c r="AG37" i="10"/>
  <c r="AF37" i="10"/>
  <c r="AE37" i="10"/>
  <c r="AD37" i="10"/>
  <c r="AC37" i="10"/>
  <c r="AB37" i="10"/>
  <c r="AA37" i="10"/>
  <c r="X37" i="10"/>
  <c r="W37" i="10"/>
  <c r="V37" i="10"/>
  <c r="U37" i="10"/>
  <c r="T37" i="10"/>
  <c r="S37" i="10"/>
  <c r="R37" i="10"/>
  <c r="Q37" i="10"/>
  <c r="P37" i="10"/>
  <c r="O37" i="10"/>
  <c r="N37" i="10"/>
  <c r="A37" i="10"/>
  <c r="BX36" i="10"/>
  <c r="BW36" i="10"/>
  <c r="BV36" i="10"/>
  <c r="BU36" i="10"/>
  <c r="BT36" i="10"/>
  <c r="BS36" i="10"/>
  <c r="BR36" i="10"/>
  <c r="BQ36" i="10"/>
  <c r="BP36" i="10"/>
  <c r="BO36" i="10"/>
  <c r="BN36" i="10"/>
  <c r="BK36" i="10"/>
  <c r="BJ36" i="10"/>
  <c r="BI36" i="10"/>
  <c r="BH36" i="10"/>
  <c r="BG36" i="10"/>
  <c r="BF36" i="10"/>
  <c r="BE36" i="10"/>
  <c r="BD36" i="10"/>
  <c r="BC36" i="10"/>
  <c r="BB36" i="10"/>
  <c r="BA36" i="10"/>
  <c r="AX36" i="10"/>
  <c r="AW36" i="10"/>
  <c r="AV36" i="10"/>
  <c r="AU36" i="10"/>
  <c r="AT36" i="10"/>
  <c r="AS36" i="10"/>
  <c r="AR36" i="10"/>
  <c r="AQ36" i="10"/>
  <c r="AP36" i="10"/>
  <c r="AO36" i="10"/>
  <c r="AN36" i="10"/>
  <c r="AK36" i="10"/>
  <c r="AJ36" i="10"/>
  <c r="AI36" i="10"/>
  <c r="AH36" i="10"/>
  <c r="AG36" i="10"/>
  <c r="AF36" i="10"/>
  <c r="AE36" i="10"/>
  <c r="AD36" i="10"/>
  <c r="AC36" i="10"/>
  <c r="AB36" i="10"/>
  <c r="AA36" i="10"/>
  <c r="X36" i="10"/>
  <c r="W36" i="10"/>
  <c r="V36" i="10"/>
  <c r="U36" i="10"/>
  <c r="T36" i="10"/>
  <c r="S36" i="10"/>
  <c r="R36" i="10"/>
  <c r="Q36" i="10"/>
  <c r="P36" i="10"/>
  <c r="O36" i="10"/>
  <c r="N36" i="10"/>
  <c r="A36" i="10"/>
  <c r="BX35" i="10"/>
  <c r="BW35" i="10"/>
  <c r="BV35" i="10"/>
  <c r="BU35" i="10"/>
  <c r="BT35" i="10"/>
  <c r="BS35" i="10"/>
  <c r="BR35" i="10"/>
  <c r="BQ35" i="10"/>
  <c r="BP35" i="10"/>
  <c r="BO35" i="10"/>
  <c r="BN35" i="10"/>
  <c r="BK35" i="10"/>
  <c r="BJ35" i="10"/>
  <c r="BI35" i="10"/>
  <c r="BH35" i="10"/>
  <c r="BG35" i="10"/>
  <c r="BF35" i="10"/>
  <c r="BE35" i="10"/>
  <c r="BD35" i="10"/>
  <c r="BC35" i="10"/>
  <c r="BB35" i="10"/>
  <c r="BA35" i="10"/>
  <c r="AX35" i="10"/>
  <c r="AW35" i="10"/>
  <c r="AV35" i="10"/>
  <c r="AU35" i="10"/>
  <c r="AT35" i="10"/>
  <c r="AS35" i="10"/>
  <c r="AR35" i="10"/>
  <c r="AQ35" i="10"/>
  <c r="AP35" i="10"/>
  <c r="AO35" i="10"/>
  <c r="AN35" i="10"/>
  <c r="AK35" i="10"/>
  <c r="AJ35" i="10"/>
  <c r="AI35" i="10"/>
  <c r="AH35" i="10"/>
  <c r="AG35" i="10"/>
  <c r="AF35" i="10"/>
  <c r="AE35" i="10"/>
  <c r="AD35" i="10"/>
  <c r="AC35" i="10"/>
  <c r="AB35" i="10"/>
  <c r="AA35" i="10"/>
  <c r="X35" i="10"/>
  <c r="W35" i="10"/>
  <c r="V35" i="10"/>
  <c r="U35" i="10"/>
  <c r="T35" i="10"/>
  <c r="S35" i="10"/>
  <c r="R35" i="10"/>
  <c r="Q35" i="10"/>
  <c r="P35" i="10"/>
  <c r="O35" i="10"/>
  <c r="N35" i="10"/>
  <c r="A35" i="10"/>
  <c r="BX34" i="10"/>
  <c r="BW34" i="10"/>
  <c r="BV34" i="10"/>
  <c r="BU34" i="10"/>
  <c r="BT34" i="10"/>
  <c r="BS34" i="10"/>
  <c r="BR34" i="10"/>
  <c r="BQ34" i="10"/>
  <c r="BP34" i="10"/>
  <c r="BO34" i="10"/>
  <c r="BN34" i="10"/>
  <c r="BK34" i="10"/>
  <c r="BJ34" i="10"/>
  <c r="BI34" i="10"/>
  <c r="BH34" i="10"/>
  <c r="BG34" i="10"/>
  <c r="BF34" i="10"/>
  <c r="BE34" i="10"/>
  <c r="BD34" i="10"/>
  <c r="BC34" i="10"/>
  <c r="BB34" i="10"/>
  <c r="BA34" i="10"/>
  <c r="AX34" i="10"/>
  <c r="AW34" i="10"/>
  <c r="AV34" i="10"/>
  <c r="AU34" i="10"/>
  <c r="AT34" i="10"/>
  <c r="AS34" i="10"/>
  <c r="AR34" i="10"/>
  <c r="AQ34" i="10"/>
  <c r="AP34" i="10"/>
  <c r="AO34" i="10"/>
  <c r="AN34" i="10"/>
  <c r="AK34" i="10"/>
  <c r="AJ34" i="10"/>
  <c r="AI34" i="10"/>
  <c r="AH34" i="10"/>
  <c r="AG34" i="10"/>
  <c r="AF34" i="10"/>
  <c r="AE34" i="10"/>
  <c r="AD34" i="10"/>
  <c r="AC34" i="10"/>
  <c r="AB34" i="10"/>
  <c r="AA34" i="10"/>
  <c r="X34" i="10"/>
  <c r="W34" i="10"/>
  <c r="V34" i="10"/>
  <c r="U34" i="10"/>
  <c r="T34" i="10"/>
  <c r="S34" i="10"/>
  <c r="R34" i="10"/>
  <c r="Q34" i="10"/>
  <c r="P34" i="10"/>
  <c r="O34" i="10"/>
  <c r="N34" i="10"/>
  <c r="A34" i="10"/>
  <c r="BX33" i="10"/>
  <c r="BW33" i="10"/>
  <c r="BV33" i="10"/>
  <c r="BU33" i="10"/>
  <c r="BT33" i="10"/>
  <c r="BS33" i="10"/>
  <c r="BR33" i="10"/>
  <c r="BQ33" i="10"/>
  <c r="BP33" i="10"/>
  <c r="BO33" i="10"/>
  <c r="BN33" i="10"/>
  <c r="BK33" i="10"/>
  <c r="BJ33" i="10"/>
  <c r="BI33" i="10"/>
  <c r="BH33" i="10"/>
  <c r="BG33" i="10"/>
  <c r="BF33" i="10"/>
  <c r="BE33" i="10"/>
  <c r="BD33" i="10"/>
  <c r="BC33" i="10"/>
  <c r="BB33" i="10"/>
  <c r="BA33" i="10"/>
  <c r="AX33" i="10"/>
  <c r="AW33" i="10"/>
  <c r="AV33" i="10"/>
  <c r="AU33" i="10"/>
  <c r="AT33" i="10"/>
  <c r="AS33" i="10"/>
  <c r="AR33" i="10"/>
  <c r="AQ33" i="10"/>
  <c r="AP33" i="10"/>
  <c r="AO33" i="10"/>
  <c r="AN33" i="10"/>
  <c r="AK33" i="10"/>
  <c r="AJ33" i="10"/>
  <c r="AI33" i="10"/>
  <c r="AH33" i="10"/>
  <c r="AG33" i="10"/>
  <c r="AF33" i="10"/>
  <c r="AE33" i="10"/>
  <c r="AD33" i="10"/>
  <c r="AC33" i="10"/>
  <c r="AB33" i="10"/>
  <c r="AA33" i="10"/>
  <c r="X33" i="10"/>
  <c r="W33" i="10"/>
  <c r="V33" i="10"/>
  <c r="U33" i="10"/>
  <c r="T33" i="10"/>
  <c r="S33" i="10"/>
  <c r="R33" i="10"/>
  <c r="Q33" i="10"/>
  <c r="P33" i="10"/>
  <c r="O33" i="10"/>
  <c r="N33" i="10"/>
  <c r="A33" i="10"/>
  <c r="BX32" i="10"/>
  <c r="BW32" i="10"/>
  <c r="BV32" i="10"/>
  <c r="BU32" i="10"/>
  <c r="BT32" i="10"/>
  <c r="BS32" i="10"/>
  <c r="BR32" i="10"/>
  <c r="BQ32" i="10"/>
  <c r="BP32" i="10"/>
  <c r="BO32" i="10"/>
  <c r="BN32" i="10"/>
  <c r="BK32" i="10"/>
  <c r="BJ32" i="10"/>
  <c r="BI32" i="10"/>
  <c r="BH32" i="10"/>
  <c r="BG32" i="10"/>
  <c r="BF32" i="10"/>
  <c r="BE32" i="10"/>
  <c r="BD32" i="10"/>
  <c r="BC32" i="10"/>
  <c r="BB32" i="10"/>
  <c r="BA32" i="10"/>
  <c r="AX32" i="10"/>
  <c r="AW32" i="10"/>
  <c r="AV32" i="10"/>
  <c r="AU32" i="10"/>
  <c r="AT32" i="10"/>
  <c r="AS32" i="10"/>
  <c r="AR32" i="10"/>
  <c r="AQ32" i="10"/>
  <c r="AP32" i="10"/>
  <c r="AO32" i="10"/>
  <c r="AN32" i="10"/>
  <c r="AK32" i="10"/>
  <c r="AJ32" i="10"/>
  <c r="AI32" i="10"/>
  <c r="AH32" i="10"/>
  <c r="AG32" i="10"/>
  <c r="AF32" i="10"/>
  <c r="AE32" i="10"/>
  <c r="AD32" i="10"/>
  <c r="AC32" i="10"/>
  <c r="AB32" i="10"/>
  <c r="AA32" i="10"/>
  <c r="X32" i="10"/>
  <c r="W32" i="10"/>
  <c r="V32" i="10"/>
  <c r="U32" i="10"/>
  <c r="T32" i="10"/>
  <c r="S32" i="10"/>
  <c r="R32" i="10"/>
  <c r="Q32" i="10"/>
  <c r="P32" i="10"/>
  <c r="O32" i="10"/>
  <c r="N32" i="10"/>
  <c r="A32" i="10"/>
  <c r="BX31" i="10"/>
  <c r="BW31" i="10"/>
  <c r="BV31" i="10"/>
  <c r="BU31" i="10"/>
  <c r="BT31" i="10"/>
  <c r="BS31" i="10"/>
  <c r="BR31" i="10"/>
  <c r="BQ31" i="10"/>
  <c r="BP31" i="10"/>
  <c r="BO31" i="10"/>
  <c r="BN31" i="10"/>
  <c r="BK31" i="10"/>
  <c r="BJ31" i="10"/>
  <c r="BI31" i="10"/>
  <c r="BH31" i="10"/>
  <c r="BG31" i="10"/>
  <c r="BF31" i="10"/>
  <c r="BE31" i="10"/>
  <c r="BD31" i="10"/>
  <c r="BC31" i="10"/>
  <c r="BB31" i="10"/>
  <c r="BA31" i="10"/>
  <c r="AX31" i="10"/>
  <c r="AW31" i="10"/>
  <c r="AV31" i="10"/>
  <c r="AU31" i="10"/>
  <c r="AT31" i="10"/>
  <c r="AS31" i="10"/>
  <c r="AR31" i="10"/>
  <c r="AQ31" i="10"/>
  <c r="AP31" i="10"/>
  <c r="AO31" i="10"/>
  <c r="AN31" i="10"/>
  <c r="AK31" i="10"/>
  <c r="AJ31" i="10"/>
  <c r="AI31" i="10"/>
  <c r="AH31" i="10"/>
  <c r="AG31" i="10"/>
  <c r="AF31" i="10"/>
  <c r="AE31" i="10"/>
  <c r="AD31" i="10"/>
  <c r="AC31" i="10"/>
  <c r="AB31" i="10"/>
  <c r="AA31" i="10"/>
  <c r="X31" i="10"/>
  <c r="W31" i="10"/>
  <c r="V31" i="10"/>
  <c r="U31" i="10"/>
  <c r="T31" i="10"/>
  <c r="S31" i="10"/>
  <c r="R31" i="10"/>
  <c r="Q31" i="10"/>
  <c r="P31" i="10"/>
  <c r="O31" i="10"/>
  <c r="N31" i="10"/>
  <c r="A31" i="10"/>
  <c r="BX30" i="10"/>
  <c r="BW30" i="10"/>
  <c r="BV30" i="10"/>
  <c r="BU30" i="10"/>
  <c r="BT30" i="10"/>
  <c r="BS30" i="10"/>
  <c r="BR30" i="10"/>
  <c r="BQ30" i="10"/>
  <c r="BP30" i="10"/>
  <c r="BO30" i="10"/>
  <c r="BN30" i="10"/>
  <c r="BK30" i="10"/>
  <c r="BJ30" i="10"/>
  <c r="BI30" i="10"/>
  <c r="BH30" i="10"/>
  <c r="BG30" i="10"/>
  <c r="BF30" i="10"/>
  <c r="BE30" i="10"/>
  <c r="BD30" i="10"/>
  <c r="BC30" i="10"/>
  <c r="BB30" i="10"/>
  <c r="BA30" i="10"/>
  <c r="AX30" i="10"/>
  <c r="AW30" i="10"/>
  <c r="AV30" i="10"/>
  <c r="AU30" i="10"/>
  <c r="AT30" i="10"/>
  <c r="AS30" i="10"/>
  <c r="AR30" i="10"/>
  <c r="AQ30" i="10"/>
  <c r="AP30" i="10"/>
  <c r="AO30" i="10"/>
  <c r="AN30" i="10"/>
  <c r="AK30" i="10"/>
  <c r="AJ30" i="10"/>
  <c r="AI30" i="10"/>
  <c r="AH30" i="10"/>
  <c r="AG30" i="10"/>
  <c r="AF30" i="10"/>
  <c r="AE30" i="10"/>
  <c r="AD30" i="10"/>
  <c r="AC30" i="10"/>
  <c r="AB30" i="10"/>
  <c r="AA30" i="10"/>
  <c r="X30" i="10"/>
  <c r="W30" i="10"/>
  <c r="V30" i="10"/>
  <c r="U30" i="10"/>
  <c r="T30" i="10"/>
  <c r="S30" i="10"/>
  <c r="R30" i="10"/>
  <c r="Q30" i="10"/>
  <c r="P30" i="10"/>
  <c r="O30" i="10"/>
  <c r="N30" i="10"/>
  <c r="A30" i="10"/>
  <c r="BX29" i="10"/>
  <c r="BW29" i="10"/>
  <c r="BV29" i="10"/>
  <c r="BU29" i="10"/>
  <c r="BT29" i="10"/>
  <c r="BS29" i="10"/>
  <c r="BR29" i="10"/>
  <c r="BQ29" i="10"/>
  <c r="BP29" i="10"/>
  <c r="BO29" i="10"/>
  <c r="BN29" i="10"/>
  <c r="BK29" i="10"/>
  <c r="BJ29" i="10"/>
  <c r="BI29" i="10"/>
  <c r="BH29" i="10"/>
  <c r="BG29" i="10"/>
  <c r="BF29" i="10"/>
  <c r="BE29" i="10"/>
  <c r="BD29" i="10"/>
  <c r="BC29" i="10"/>
  <c r="BB29" i="10"/>
  <c r="BA29" i="10"/>
  <c r="AX29" i="10"/>
  <c r="AW29" i="10"/>
  <c r="AV29" i="10"/>
  <c r="AU29" i="10"/>
  <c r="AT29" i="10"/>
  <c r="AS29" i="10"/>
  <c r="AR29" i="10"/>
  <c r="AQ29" i="10"/>
  <c r="AP29" i="10"/>
  <c r="AO29" i="10"/>
  <c r="AN29" i="10"/>
  <c r="AK29" i="10"/>
  <c r="AJ29" i="10"/>
  <c r="AI29" i="10"/>
  <c r="AH29" i="10"/>
  <c r="AG29" i="10"/>
  <c r="AF29" i="10"/>
  <c r="AE29" i="10"/>
  <c r="AD29" i="10"/>
  <c r="AC29" i="10"/>
  <c r="AB29" i="10"/>
  <c r="AA29" i="10"/>
  <c r="X29" i="10"/>
  <c r="W29" i="10"/>
  <c r="V29" i="10"/>
  <c r="U29" i="10"/>
  <c r="T29" i="10"/>
  <c r="S29" i="10"/>
  <c r="R29" i="10"/>
  <c r="Q29" i="10"/>
  <c r="P29" i="10"/>
  <c r="O29" i="10"/>
  <c r="N29" i="10"/>
  <c r="A29" i="10"/>
  <c r="BX28" i="10"/>
  <c r="BW28" i="10"/>
  <c r="BV28" i="10"/>
  <c r="BU28" i="10"/>
  <c r="BT28" i="10"/>
  <c r="BS28" i="10"/>
  <c r="BR28" i="10"/>
  <c r="BQ28" i="10"/>
  <c r="BP28" i="10"/>
  <c r="BO28" i="10"/>
  <c r="BN28" i="10"/>
  <c r="BK28" i="10"/>
  <c r="BJ28" i="10"/>
  <c r="BI28" i="10"/>
  <c r="BH28" i="10"/>
  <c r="BG28" i="10"/>
  <c r="BF28" i="10"/>
  <c r="BE28" i="10"/>
  <c r="BD28" i="10"/>
  <c r="BC28" i="10"/>
  <c r="BB28" i="10"/>
  <c r="BA28" i="10"/>
  <c r="AX28" i="10"/>
  <c r="AW28" i="10"/>
  <c r="AV28" i="10"/>
  <c r="AU28" i="10"/>
  <c r="AT28" i="10"/>
  <c r="AS28" i="10"/>
  <c r="AR28" i="10"/>
  <c r="AQ28" i="10"/>
  <c r="AP28" i="10"/>
  <c r="AO28" i="10"/>
  <c r="AN28" i="10"/>
  <c r="AK28" i="10"/>
  <c r="AJ28" i="10"/>
  <c r="AI28" i="10"/>
  <c r="AH28" i="10"/>
  <c r="AG28" i="10"/>
  <c r="AF28" i="10"/>
  <c r="AE28" i="10"/>
  <c r="AD28" i="10"/>
  <c r="AC28" i="10"/>
  <c r="AB28" i="10"/>
  <c r="AA28" i="10"/>
  <c r="X28" i="10"/>
  <c r="W28" i="10"/>
  <c r="V28" i="10"/>
  <c r="U28" i="10"/>
  <c r="T28" i="10"/>
  <c r="S28" i="10"/>
  <c r="R28" i="10"/>
  <c r="Q28" i="10"/>
  <c r="P28" i="10"/>
  <c r="O28" i="10"/>
  <c r="N28" i="10"/>
  <c r="A28" i="10"/>
  <c r="BX27" i="10"/>
  <c r="BW27" i="10"/>
  <c r="BV27" i="10"/>
  <c r="BU27" i="10"/>
  <c r="BT27" i="10"/>
  <c r="BS27" i="10"/>
  <c r="BR27" i="10"/>
  <c r="BQ27" i="10"/>
  <c r="BP27" i="10"/>
  <c r="BO27" i="10"/>
  <c r="BN27" i="10"/>
  <c r="BK27" i="10"/>
  <c r="BJ27" i="10"/>
  <c r="BI27" i="10"/>
  <c r="BH27" i="10"/>
  <c r="BG27" i="10"/>
  <c r="BF27" i="10"/>
  <c r="BE27" i="10"/>
  <c r="BD27" i="10"/>
  <c r="BC27" i="10"/>
  <c r="BB27" i="10"/>
  <c r="BA27" i="10"/>
  <c r="AX27" i="10"/>
  <c r="AW27" i="10"/>
  <c r="AV27" i="10"/>
  <c r="AU27" i="10"/>
  <c r="AT27" i="10"/>
  <c r="AS27" i="10"/>
  <c r="AR27" i="10"/>
  <c r="AQ27" i="10"/>
  <c r="AP27" i="10"/>
  <c r="AO27" i="10"/>
  <c r="AN27" i="10"/>
  <c r="AK27" i="10"/>
  <c r="AJ27" i="10"/>
  <c r="AI27" i="10"/>
  <c r="AH27" i="10"/>
  <c r="AG27" i="10"/>
  <c r="AF27" i="10"/>
  <c r="AE27" i="10"/>
  <c r="AD27" i="10"/>
  <c r="AC27" i="10"/>
  <c r="AB27" i="10"/>
  <c r="AA27" i="10"/>
  <c r="X27" i="10"/>
  <c r="W27" i="10"/>
  <c r="V27" i="10"/>
  <c r="U27" i="10"/>
  <c r="T27" i="10"/>
  <c r="S27" i="10"/>
  <c r="R27" i="10"/>
  <c r="Q27" i="10"/>
  <c r="P27" i="10"/>
  <c r="O27" i="10"/>
  <c r="N27" i="10"/>
  <c r="A27" i="10"/>
  <c r="BX26" i="10"/>
  <c r="BW26" i="10"/>
  <c r="BV26" i="10"/>
  <c r="BU26" i="10"/>
  <c r="BT26" i="10"/>
  <c r="BS26" i="10"/>
  <c r="BR26" i="10"/>
  <c r="BQ26" i="10"/>
  <c r="BP26" i="10"/>
  <c r="BO26" i="10"/>
  <c r="BN26" i="10"/>
  <c r="BK26" i="10"/>
  <c r="BJ26" i="10"/>
  <c r="BI26" i="10"/>
  <c r="BH26" i="10"/>
  <c r="BG26" i="10"/>
  <c r="BF26" i="10"/>
  <c r="BE26" i="10"/>
  <c r="BD26" i="10"/>
  <c r="BC26" i="10"/>
  <c r="BB26" i="10"/>
  <c r="BA26" i="10"/>
  <c r="AX26" i="10"/>
  <c r="AW26" i="10"/>
  <c r="AV26" i="10"/>
  <c r="AU26" i="10"/>
  <c r="AT26" i="10"/>
  <c r="AS26" i="10"/>
  <c r="AR26" i="10"/>
  <c r="AQ26" i="10"/>
  <c r="AP26" i="10"/>
  <c r="AO26" i="10"/>
  <c r="AN26" i="10"/>
  <c r="AK26" i="10"/>
  <c r="AJ26" i="10"/>
  <c r="AI26" i="10"/>
  <c r="AH26" i="10"/>
  <c r="AG26" i="10"/>
  <c r="AF26" i="10"/>
  <c r="AE26" i="10"/>
  <c r="AD26" i="10"/>
  <c r="AC26" i="10"/>
  <c r="AB26" i="10"/>
  <c r="AA26" i="10"/>
  <c r="X26" i="10"/>
  <c r="W26" i="10"/>
  <c r="V26" i="10"/>
  <c r="U26" i="10"/>
  <c r="T26" i="10"/>
  <c r="S26" i="10"/>
  <c r="R26" i="10"/>
  <c r="Q26" i="10"/>
  <c r="P26" i="10"/>
  <c r="O26" i="10"/>
  <c r="N26" i="10"/>
  <c r="A26" i="10"/>
  <c r="BY23" i="10"/>
  <c r="F65" i="10" s="1"/>
  <c r="BN23" i="10"/>
  <c r="BL23" i="10"/>
  <c r="BA23" i="10"/>
  <c r="AY23" i="10"/>
  <c r="D65" i="10" s="1"/>
  <c r="AN23" i="10"/>
  <c r="AL23" i="10"/>
  <c r="C65" i="10" s="1"/>
  <c r="AA23" i="10"/>
  <c r="Y23" i="10"/>
  <c r="B65" i="10" s="1"/>
  <c r="N23" i="10"/>
  <c r="K23" i="10"/>
  <c r="J23" i="10"/>
  <c r="I23" i="10"/>
  <c r="H23" i="10"/>
  <c r="G23" i="10"/>
  <c r="F23" i="10"/>
  <c r="E23" i="10"/>
  <c r="D23" i="10"/>
  <c r="C23" i="10"/>
  <c r="B23" i="10"/>
  <c r="BY22" i="10"/>
  <c r="F64" i="10" s="1"/>
  <c r="BN22" i="10"/>
  <c r="BL22" i="10"/>
  <c r="E64" i="10" s="1"/>
  <c r="BA22" i="10"/>
  <c r="AY22" i="10"/>
  <c r="AN22" i="10"/>
  <c r="AL22" i="10"/>
  <c r="C64" i="10" s="1"/>
  <c r="AA22" i="10"/>
  <c r="Y22" i="10"/>
  <c r="B64" i="10" s="1"/>
  <c r="N22" i="10"/>
  <c r="K22" i="10"/>
  <c r="J22" i="10"/>
  <c r="I22" i="10"/>
  <c r="H22" i="10"/>
  <c r="G22" i="10"/>
  <c r="F22" i="10"/>
  <c r="E22" i="10"/>
  <c r="D22" i="10"/>
  <c r="C22" i="10"/>
  <c r="B22" i="10"/>
  <c r="BY21" i="10"/>
  <c r="F63" i="10" s="1"/>
  <c r="BN21" i="10"/>
  <c r="BL21" i="10"/>
  <c r="E63" i="10" s="1"/>
  <c r="BA21" i="10"/>
  <c r="AY21" i="10"/>
  <c r="D63" i="10" s="1"/>
  <c r="AN21" i="10"/>
  <c r="AL21" i="10"/>
  <c r="AA21" i="10"/>
  <c r="Y21" i="10"/>
  <c r="B63" i="10" s="1"/>
  <c r="N21" i="10"/>
  <c r="K21" i="10"/>
  <c r="J21" i="10"/>
  <c r="I21" i="10"/>
  <c r="H21" i="10"/>
  <c r="G21" i="10"/>
  <c r="F21" i="10"/>
  <c r="E21" i="10"/>
  <c r="D21" i="10"/>
  <c r="C21" i="10"/>
  <c r="B21" i="10"/>
  <c r="BY20" i="10"/>
  <c r="BN20" i="10"/>
  <c r="BL20" i="10"/>
  <c r="E62" i="10" s="1"/>
  <c r="BA20" i="10"/>
  <c r="AY20" i="10"/>
  <c r="D62" i="10" s="1"/>
  <c r="AN20" i="10"/>
  <c r="AL20" i="10"/>
  <c r="C62" i="10" s="1"/>
  <c r="AA20" i="10"/>
  <c r="Y20" i="10"/>
  <c r="L20" i="10" s="1"/>
  <c r="H84" i="10" s="1"/>
  <c r="N20" i="10"/>
  <c r="K20" i="10"/>
  <c r="J20" i="10"/>
  <c r="I20" i="10"/>
  <c r="H20" i="10"/>
  <c r="G20" i="10"/>
  <c r="F20" i="10"/>
  <c r="E20" i="10"/>
  <c r="D20" i="10"/>
  <c r="C20" i="10"/>
  <c r="B20" i="10"/>
  <c r="BY19" i="10"/>
  <c r="F61" i="10" s="1"/>
  <c r="BN19" i="10"/>
  <c r="BL19" i="10"/>
  <c r="BA19" i="10"/>
  <c r="AY19" i="10"/>
  <c r="D61" i="10" s="1"/>
  <c r="AN19" i="10"/>
  <c r="AL19" i="10"/>
  <c r="C61" i="10" s="1"/>
  <c r="AA19" i="10"/>
  <c r="Y19" i="10"/>
  <c r="B61" i="10" s="1"/>
  <c r="N19" i="10"/>
  <c r="K19" i="10"/>
  <c r="J19" i="10"/>
  <c r="I19" i="10"/>
  <c r="H19" i="10"/>
  <c r="G19" i="10"/>
  <c r="F19" i="10"/>
  <c r="E19" i="10"/>
  <c r="D19" i="10"/>
  <c r="C19" i="10"/>
  <c r="B19" i="10"/>
  <c r="BY18" i="10"/>
  <c r="F60" i="10" s="1"/>
  <c r="BN18" i="10"/>
  <c r="BL18" i="10"/>
  <c r="E60" i="10" s="1"/>
  <c r="BA18" i="10"/>
  <c r="AY18" i="10"/>
  <c r="AN18" i="10"/>
  <c r="AL18" i="10"/>
  <c r="C60" i="10" s="1"/>
  <c r="AA18" i="10"/>
  <c r="Y18" i="10"/>
  <c r="B60" i="10" s="1"/>
  <c r="N18" i="10"/>
  <c r="K18" i="10"/>
  <c r="J18" i="10"/>
  <c r="I18" i="10"/>
  <c r="H18" i="10"/>
  <c r="G18" i="10"/>
  <c r="F18" i="10"/>
  <c r="E18" i="10"/>
  <c r="D18" i="10"/>
  <c r="C18" i="10"/>
  <c r="B18" i="10"/>
  <c r="BY17" i="10"/>
  <c r="BN17" i="10"/>
  <c r="BL17" i="10"/>
  <c r="E59" i="10" s="1"/>
  <c r="BA17" i="10"/>
  <c r="AY17" i="10"/>
  <c r="AN17" i="10"/>
  <c r="AL17" i="10"/>
  <c r="AA17" i="10"/>
  <c r="Y17" i="10"/>
  <c r="N17" i="10"/>
  <c r="K17" i="10"/>
  <c r="J17" i="10"/>
  <c r="I17" i="10"/>
  <c r="H17" i="10"/>
  <c r="G17" i="10"/>
  <c r="F17" i="10"/>
  <c r="E17" i="10"/>
  <c r="D17" i="10"/>
  <c r="C17" i="10"/>
  <c r="B17" i="10"/>
  <c r="BY16" i="10"/>
  <c r="BN16" i="10"/>
  <c r="BL16" i="10"/>
  <c r="E58" i="10" s="1"/>
  <c r="BA16" i="10"/>
  <c r="AY16" i="10"/>
  <c r="D58" i="10" s="1"/>
  <c r="AN16" i="10"/>
  <c r="AL16" i="10"/>
  <c r="C58" i="10" s="1"/>
  <c r="AA16" i="10"/>
  <c r="Y16" i="10"/>
  <c r="L16" i="10" s="1"/>
  <c r="H80" i="10" s="1"/>
  <c r="N16" i="10"/>
  <c r="K16" i="10"/>
  <c r="J16" i="10"/>
  <c r="I16" i="10"/>
  <c r="H16" i="10"/>
  <c r="G16" i="10"/>
  <c r="F16" i="10"/>
  <c r="E16" i="10"/>
  <c r="D16" i="10"/>
  <c r="C16" i="10"/>
  <c r="B16" i="10"/>
  <c r="BY15" i="10"/>
  <c r="F57" i="10" s="1"/>
  <c r="BN15" i="10"/>
  <c r="BL15" i="10"/>
  <c r="BA15" i="10"/>
  <c r="AY15" i="10"/>
  <c r="D57" i="10" s="1"/>
  <c r="AN15" i="10"/>
  <c r="AL15" i="10"/>
  <c r="AA15" i="10"/>
  <c r="Y15" i="10"/>
  <c r="B57" i="10" s="1"/>
  <c r="N15" i="10"/>
  <c r="L15" i="10"/>
  <c r="K15" i="10"/>
  <c r="J15" i="10"/>
  <c r="I15" i="10"/>
  <c r="H15" i="10"/>
  <c r="G15" i="10"/>
  <c r="F15" i="10"/>
  <c r="E15" i="10"/>
  <c r="D15" i="10"/>
  <c r="C15" i="10"/>
  <c r="B15" i="10"/>
  <c r="BY14" i="10"/>
  <c r="F56" i="10" s="1"/>
  <c r="BN14" i="10"/>
  <c r="BL14" i="10"/>
  <c r="E56" i="10" s="1"/>
  <c r="BA14" i="10"/>
  <c r="AY14" i="10"/>
  <c r="AN14" i="10"/>
  <c r="AL14" i="10"/>
  <c r="C56" i="10" s="1"/>
  <c r="AA14" i="10"/>
  <c r="Y14" i="10"/>
  <c r="B56" i="10" s="1"/>
  <c r="N14" i="10"/>
  <c r="K14" i="10"/>
  <c r="J14" i="10"/>
  <c r="I14" i="10"/>
  <c r="H14" i="10"/>
  <c r="G14" i="10"/>
  <c r="F14" i="10"/>
  <c r="E14" i="10"/>
  <c r="D14" i="10"/>
  <c r="C14" i="10"/>
  <c r="B14" i="10"/>
  <c r="BY13" i="10"/>
  <c r="BN13" i="10"/>
  <c r="BL13" i="10"/>
  <c r="E55" i="10" s="1"/>
  <c r="BA13" i="10"/>
  <c r="AY13" i="10"/>
  <c r="AN13" i="10"/>
  <c r="AL13" i="10"/>
  <c r="AA13" i="10"/>
  <c r="Y13" i="10"/>
  <c r="N13" i="10"/>
  <c r="K13" i="10"/>
  <c r="J13" i="10"/>
  <c r="I13" i="10"/>
  <c r="H13" i="10"/>
  <c r="G13" i="10"/>
  <c r="F13" i="10"/>
  <c r="E13" i="10"/>
  <c r="D13" i="10"/>
  <c r="C13" i="10"/>
  <c r="B13" i="10"/>
  <c r="BY12" i="10"/>
  <c r="BN12" i="10"/>
  <c r="BL12" i="10"/>
  <c r="E54" i="10" s="1"/>
  <c r="BA12" i="10"/>
  <c r="AY12" i="10"/>
  <c r="D54" i="10" s="1"/>
  <c r="AN12" i="10"/>
  <c r="AL12" i="10"/>
  <c r="C54" i="10" s="1"/>
  <c r="AA12" i="10"/>
  <c r="Y12" i="10"/>
  <c r="N12" i="10"/>
  <c r="L12" i="10"/>
  <c r="H76" i="10" s="1"/>
  <c r="K12" i="10"/>
  <c r="J12" i="10"/>
  <c r="I12" i="10"/>
  <c r="H12" i="10"/>
  <c r="G12" i="10"/>
  <c r="F12" i="10"/>
  <c r="E12" i="10"/>
  <c r="D12" i="10"/>
  <c r="C12" i="10"/>
  <c r="B12" i="10"/>
  <c r="BY11" i="10"/>
  <c r="F53" i="10" s="1"/>
  <c r="BN11" i="10"/>
  <c r="BL11" i="10"/>
  <c r="BA11" i="10"/>
  <c r="AY11" i="10"/>
  <c r="D53" i="10" s="1"/>
  <c r="AN11" i="10"/>
  <c r="AL11" i="10"/>
  <c r="AA11" i="10"/>
  <c r="Y11" i="10"/>
  <c r="B53" i="10" s="1"/>
  <c r="N11" i="10"/>
  <c r="K11" i="10"/>
  <c r="J11" i="10"/>
  <c r="I11" i="10"/>
  <c r="H11" i="10"/>
  <c r="G11" i="10"/>
  <c r="F11" i="10"/>
  <c r="E11" i="10"/>
  <c r="D11" i="10"/>
  <c r="C11" i="10"/>
  <c r="B11" i="10"/>
  <c r="BY10" i="10"/>
  <c r="F52" i="10" s="1"/>
  <c r="BN10" i="10"/>
  <c r="BL10" i="10"/>
  <c r="E52" i="10" s="1"/>
  <c r="BA10" i="10"/>
  <c r="AY10" i="10"/>
  <c r="AN10" i="10"/>
  <c r="AL10" i="10"/>
  <c r="C52" i="10" s="1"/>
  <c r="AA10" i="10"/>
  <c r="Y10" i="10"/>
  <c r="B52" i="10" s="1"/>
  <c r="N10" i="10"/>
  <c r="K10" i="10"/>
  <c r="J10" i="10"/>
  <c r="I10" i="10"/>
  <c r="H10" i="10"/>
  <c r="G10" i="10"/>
  <c r="F10" i="10"/>
  <c r="E10" i="10"/>
  <c r="D10" i="10"/>
  <c r="C10" i="10"/>
  <c r="B10" i="10"/>
  <c r="BY9" i="10"/>
  <c r="BN9" i="10"/>
  <c r="BL9" i="10"/>
  <c r="E51" i="10" s="1"/>
  <c r="BA9" i="10"/>
  <c r="AY9" i="10"/>
  <c r="AN9" i="10"/>
  <c r="AL9" i="10"/>
  <c r="AA9" i="10"/>
  <c r="Y9" i="10"/>
  <c r="N9" i="10"/>
  <c r="K9" i="10"/>
  <c r="J9" i="10"/>
  <c r="I9" i="10"/>
  <c r="H9" i="10"/>
  <c r="G9" i="10"/>
  <c r="F9" i="10"/>
  <c r="E9" i="10"/>
  <c r="D9" i="10"/>
  <c r="C9" i="10"/>
  <c r="B9" i="10"/>
  <c r="BY8" i="10"/>
  <c r="BN8" i="10"/>
  <c r="BL8" i="10"/>
  <c r="E50" i="10" s="1"/>
  <c r="BA8" i="10"/>
  <c r="AY8" i="10"/>
  <c r="D50" i="10" s="1"/>
  <c r="AN8" i="10"/>
  <c r="AL8" i="10"/>
  <c r="C50" i="10" s="1"/>
  <c r="AA8" i="10"/>
  <c r="Y8" i="10"/>
  <c r="N8" i="10"/>
  <c r="K8" i="10"/>
  <c r="J8" i="10"/>
  <c r="I8" i="10"/>
  <c r="H8" i="10"/>
  <c r="G8" i="10"/>
  <c r="F8" i="10"/>
  <c r="E8" i="10"/>
  <c r="D8" i="10"/>
  <c r="C8" i="10"/>
  <c r="B8" i="10"/>
  <c r="BY7" i="10"/>
  <c r="F49" i="10" s="1"/>
  <c r="BN7" i="10"/>
  <c r="BL7" i="10"/>
  <c r="BA7" i="10"/>
  <c r="AY7" i="10"/>
  <c r="D49" i="10" s="1"/>
  <c r="AN7" i="10"/>
  <c r="AL7" i="10"/>
  <c r="AA7" i="10"/>
  <c r="Y7" i="10"/>
  <c r="B49" i="10" s="1"/>
  <c r="N7" i="10"/>
  <c r="K7" i="10"/>
  <c r="J7" i="10"/>
  <c r="I7" i="10"/>
  <c r="H7" i="10"/>
  <c r="H28" i="10" s="1"/>
  <c r="G7" i="10"/>
  <c r="F7" i="10"/>
  <c r="E7" i="10"/>
  <c r="D7" i="10"/>
  <c r="C7" i="10"/>
  <c r="B7" i="10"/>
  <c r="BY6" i="10"/>
  <c r="BN6" i="10"/>
  <c r="BL6" i="10"/>
  <c r="E48" i="10" s="1"/>
  <c r="BA6" i="10"/>
  <c r="AY6" i="10"/>
  <c r="AN6" i="10"/>
  <c r="AL6" i="10"/>
  <c r="C48" i="10" s="1"/>
  <c r="AA6" i="10"/>
  <c r="Y6" i="10"/>
  <c r="N6" i="10"/>
  <c r="K6" i="10"/>
  <c r="J6" i="10"/>
  <c r="I6" i="10"/>
  <c r="H6" i="10"/>
  <c r="G6" i="10"/>
  <c r="F6" i="10"/>
  <c r="E6" i="10"/>
  <c r="D6" i="10"/>
  <c r="D27" i="10" s="1"/>
  <c r="C6" i="10"/>
  <c r="B6" i="10"/>
  <c r="BY5" i="10"/>
  <c r="BN5" i="10"/>
  <c r="BL5" i="10"/>
  <c r="E47" i="10" s="1"/>
  <c r="BA5" i="10"/>
  <c r="AY5" i="10"/>
  <c r="AN5" i="10"/>
  <c r="AL5" i="10"/>
  <c r="AA5" i="10"/>
  <c r="Y5" i="10"/>
  <c r="N5" i="10"/>
  <c r="K5" i="10"/>
  <c r="K26" i="10" s="1"/>
  <c r="J5" i="10"/>
  <c r="I5" i="10"/>
  <c r="H5" i="10"/>
  <c r="G5" i="10"/>
  <c r="F5" i="10"/>
  <c r="F26" i="10" s="1"/>
  <c r="E5" i="10"/>
  <c r="E26" i="10" s="1"/>
  <c r="D5" i="10"/>
  <c r="C5" i="10"/>
  <c r="B5" i="10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BN56" i="4"/>
  <c r="BA56" i="4"/>
  <c r="AN56" i="4"/>
  <c r="AA56" i="4"/>
  <c r="N56" i="4"/>
  <c r="BN55" i="4"/>
  <c r="BA55" i="4"/>
  <c r="AN55" i="4"/>
  <c r="AA55" i="4"/>
  <c r="N55" i="4"/>
  <c r="BN54" i="4"/>
  <c r="BA54" i="4"/>
  <c r="AN54" i="4"/>
  <c r="AA54" i="4"/>
  <c r="N54" i="4"/>
  <c r="BN53" i="4"/>
  <c r="BA53" i="4"/>
  <c r="AN53" i="4"/>
  <c r="AA53" i="4"/>
  <c r="N53" i="4"/>
  <c r="BN52" i="4"/>
  <c r="BA52" i="4"/>
  <c r="AN52" i="4"/>
  <c r="AA52" i="4"/>
  <c r="N52" i="4"/>
  <c r="BN51" i="4"/>
  <c r="BA51" i="4"/>
  <c r="AN51" i="4"/>
  <c r="AA51" i="4"/>
  <c r="N51" i="4"/>
  <c r="BN50" i="4"/>
  <c r="BA50" i="4"/>
  <c r="AN50" i="4"/>
  <c r="AA50" i="4"/>
  <c r="N50" i="4"/>
  <c r="BN49" i="4"/>
  <c r="BA49" i="4"/>
  <c r="AN49" i="4"/>
  <c r="AA49" i="4"/>
  <c r="N49" i="4"/>
  <c r="BN48" i="4"/>
  <c r="BA48" i="4"/>
  <c r="AN48" i="4"/>
  <c r="AA48" i="4"/>
  <c r="N48" i="4"/>
  <c r="BN47" i="4"/>
  <c r="BA47" i="4"/>
  <c r="AN47" i="4"/>
  <c r="AA47" i="4"/>
  <c r="N47" i="4"/>
  <c r="BN46" i="4"/>
  <c r="BA46" i="4"/>
  <c r="AN46" i="4"/>
  <c r="AA46" i="4"/>
  <c r="N46" i="4"/>
  <c r="BN45" i="4"/>
  <c r="BA45" i="4"/>
  <c r="AN45" i="4"/>
  <c r="AA45" i="4"/>
  <c r="N45" i="4"/>
  <c r="BN44" i="4"/>
  <c r="BA44" i="4"/>
  <c r="AN44" i="4"/>
  <c r="AA44" i="4"/>
  <c r="N44" i="4"/>
  <c r="BN43" i="4"/>
  <c r="BA43" i="4"/>
  <c r="AN43" i="4"/>
  <c r="AA43" i="4"/>
  <c r="N43" i="4"/>
  <c r="BN42" i="4"/>
  <c r="BA42" i="4"/>
  <c r="AN42" i="4"/>
  <c r="AA42" i="4"/>
  <c r="N42" i="4"/>
  <c r="A42" i="4"/>
  <c r="BN41" i="4"/>
  <c r="BA41" i="4"/>
  <c r="AN41" i="4"/>
  <c r="AA41" i="4"/>
  <c r="N41" i="4"/>
  <c r="A41" i="4"/>
  <c r="BX38" i="4"/>
  <c r="BW38" i="4"/>
  <c r="BV38" i="4"/>
  <c r="BU38" i="4"/>
  <c r="BT38" i="4"/>
  <c r="BS38" i="4"/>
  <c r="BR38" i="4"/>
  <c r="BQ38" i="4"/>
  <c r="BP38" i="4"/>
  <c r="BO38" i="4"/>
  <c r="BN38" i="4"/>
  <c r="BK38" i="4"/>
  <c r="BJ38" i="4"/>
  <c r="BI38" i="4"/>
  <c r="BH38" i="4"/>
  <c r="BG38" i="4"/>
  <c r="BF38" i="4"/>
  <c r="BE38" i="4"/>
  <c r="BD38" i="4"/>
  <c r="BC38" i="4"/>
  <c r="BB38" i="4"/>
  <c r="BA38" i="4"/>
  <c r="AX38" i="4"/>
  <c r="AW38" i="4"/>
  <c r="AV38" i="4"/>
  <c r="AU38" i="4"/>
  <c r="AT38" i="4"/>
  <c r="AS38" i="4"/>
  <c r="AR38" i="4"/>
  <c r="AQ38" i="4"/>
  <c r="AP38" i="4"/>
  <c r="AO38" i="4"/>
  <c r="AN38" i="4"/>
  <c r="AK38" i="4"/>
  <c r="AJ38" i="4"/>
  <c r="AI38" i="4"/>
  <c r="AH38" i="4"/>
  <c r="AG38" i="4"/>
  <c r="AF38" i="4"/>
  <c r="AE38" i="4"/>
  <c r="AD38" i="4"/>
  <c r="AC38" i="4"/>
  <c r="AB38" i="4"/>
  <c r="AA38" i="4"/>
  <c r="X38" i="4"/>
  <c r="W38" i="4"/>
  <c r="V38" i="4"/>
  <c r="U38" i="4"/>
  <c r="T38" i="4"/>
  <c r="S38" i="4"/>
  <c r="R38" i="4"/>
  <c r="Q38" i="4"/>
  <c r="P38" i="4"/>
  <c r="O38" i="4"/>
  <c r="N38" i="4"/>
  <c r="BX37" i="4"/>
  <c r="BW37" i="4"/>
  <c r="BV37" i="4"/>
  <c r="BU37" i="4"/>
  <c r="BT37" i="4"/>
  <c r="BS37" i="4"/>
  <c r="BR37" i="4"/>
  <c r="BQ37" i="4"/>
  <c r="BP37" i="4"/>
  <c r="BO37" i="4"/>
  <c r="BN37" i="4"/>
  <c r="BK37" i="4"/>
  <c r="BJ37" i="4"/>
  <c r="BI37" i="4"/>
  <c r="BH37" i="4"/>
  <c r="BG37" i="4"/>
  <c r="BF37" i="4"/>
  <c r="BE37" i="4"/>
  <c r="BD37" i="4"/>
  <c r="BC37" i="4"/>
  <c r="BB37" i="4"/>
  <c r="BA37" i="4"/>
  <c r="AX37" i="4"/>
  <c r="AW37" i="4"/>
  <c r="AV37" i="4"/>
  <c r="AU37" i="4"/>
  <c r="AT37" i="4"/>
  <c r="AS37" i="4"/>
  <c r="AR37" i="4"/>
  <c r="AQ37" i="4"/>
  <c r="AP37" i="4"/>
  <c r="AO37" i="4"/>
  <c r="AN37" i="4"/>
  <c r="AK37" i="4"/>
  <c r="AJ37" i="4"/>
  <c r="AI37" i="4"/>
  <c r="AH37" i="4"/>
  <c r="AG37" i="4"/>
  <c r="AF37" i="4"/>
  <c r="AE37" i="4"/>
  <c r="AD37" i="4"/>
  <c r="AC37" i="4"/>
  <c r="AB37" i="4"/>
  <c r="AA37" i="4"/>
  <c r="X37" i="4"/>
  <c r="W37" i="4"/>
  <c r="V37" i="4"/>
  <c r="U37" i="4"/>
  <c r="T37" i="4"/>
  <c r="S37" i="4"/>
  <c r="R37" i="4"/>
  <c r="Q37" i="4"/>
  <c r="P37" i="4"/>
  <c r="O37" i="4"/>
  <c r="N37" i="4"/>
  <c r="BX36" i="4"/>
  <c r="BW36" i="4"/>
  <c r="BV36" i="4"/>
  <c r="BU36" i="4"/>
  <c r="BT36" i="4"/>
  <c r="BS36" i="4"/>
  <c r="BR36" i="4"/>
  <c r="BQ36" i="4"/>
  <c r="BP36" i="4"/>
  <c r="BO36" i="4"/>
  <c r="BN36" i="4"/>
  <c r="BK36" i="4"/>
  <c r="BJ36" i="4"/>
  <c r="BI36" i="4"/>
  <c r="BH36" i="4"/>
  <c r="BG36" i="4"/>
  <c r="BF36" i="4"/>
  <c r="BE36" i="4"/>
  <c r="BD36" i="4"/>
  <c r="BC36" i="4"/>
  <c r="BB36" i="4"/>
  <c r="BA36" i="4"/>
  <c r="AX36" i="4"/>
  <c r="AW36" i="4"/>
  <c r="AV36" i="4"/>
  <c r="AU36" i="4"/>
  <c r="AT36" i="4"/>
  <c r="AS36" i="4"/>
  <c r="AR36" i="4"/>
  <c r="AQ36" i="4"/>
  <c r="AP36" i="4"/>
  <c r="AO36" i="4"/>
  <c r="AN36" i="4"/>
  <c r="AK36" i="4"/>
  <c r="AJ36" i="4"/>
  <c r="AI36" i="4"/>
  <c r="AH36" i="4"/>
  <c r="AG36" i="4"/>
  <c r="AF36" i="4"/>
  <c r="AE36" i="4"/>
  <c r="AD36" i="4"/>
  <c r="AC36" i="4"/>
  <c r="AB36" i="4"/>
  <c r="AA36" i="4"/>
  <c r="X36" i="4"/>
  <c r="W36" i="4"/>
  <c r="V36" i="4"/>
  <c r="U36" i="4"/>
  <c r="T36" i="4"/>
  <c r="S36" i="4"/>
  <c r="R36" i="4"/>
  <c r="Q36" i="4"/>
  <c r="P36" i="4"/>
  <c r="O36" i="4"/>
  <c r="N36" i="4"/>
  <c r="BX35" i="4"/>
  <c r="BW35" i="4"/>
  <c r="BV35" i="4"/>
  <c r="BU35" i="4"/>
  <c r="BT35" i="4"/>
  <c r="BS35" i="4"/>
  <c r="BR35" i="4"/>
  <c r="BQ35" i="4"/>
  <c r="BP35" i="4"/>
  <c r="BO35" i="4"/>
  <c r="BN35" i="4"/>
  <c r="BK35" i="4"/>
  <c r="BJ35" i="4"/>
  <c r="BI35" i="4"/>
  <c r="BH35" i="4"/>
  <c r="BG35" i="4"/>
  <c r="BF35" i="4"/>
  <c r="BE35" i="4"/>
  <c r="BD35" i="4"/>
  <c r="BC35" i="4"/>
  <c r="BB35" i="4"/>
  <c r="BA35" i="4"/>
  <c r="AX35" i="4"/>
  <c r="AW35" i="4"/>
  <c r="AV35" i="4"/>
  <c r="AU35" i="4"/>
  <c r="AT35" i="4"/>
  <c r="AS35" i="4"/>
  <c r="AR35" i="4"/>
  <c r="AQ35" i="4"/>
  <c r="AP35" i="4"/>
  <c r="AO35" i="4"/>
  <c r="AN35" i="4"/>
  <c r="AK35" i="4"/>
  <c r="AJ35" i="4"/>
  <c r="AI35" i="4"/>
  <c r="AH35" i="4"/>
  <c r="AG35" i="4"/>
  <c r="AF35" i="4"/>
  <c r="AE35" i="4"/>
  <c r="AD35" i="4"/>
  <c r="AC35" i="4"/>
  <c r="AB35" i="4"/>
  <c r="AA35" i="4"/>
  <c r="X35" i="4"/>
  <c r="W35" i="4"/>
  <c r="V35" i="4"/>
  <c r="U35" i="4"/>
  <c r="T35" i="4"/>
  <c r="S35" i="4"/>
  <c r="R35" i="4"/>
  <c r="Q35" i="4"/>
  <c r="P35" i="4"/>
  <c r="O35" i="4"/>
  <c r="N35" i="4"/>
  <c r="BX34" i="4"/>
  <c r="BW34" i="4"/>
  <c r="BV34" i="4"/>
  <c r="BU34" i="4"/>
  <c r="BT34" i="4"/>
  <c r="BS34" i="4"/>
  <c r="BR34" i="4"/>
  <c r="BQ34" i="4"/>
  <c r="BP34" i="4"/>
  <c r="BO34" i="4"/>
  <c r="BN34" i="4"/>
  <c r="BK34" i="4"/>
  <c r="BJ34" i="4"/>
  <c r="BI34" i="4"/>
  <c r="BH34" i="4"/>
  <c r="BG34" i="4"/>
  <c r="BF34" i="4"/>
  <c r="BE34" i="4"/>
  <c r="BD34" i="4"/>
  <c r="BC34" i="4"/>
  <c r="BB34" i="4"/>
  <c r="BA34" i="4"/>
  <c r="AX34" i="4"/>
  <c r="AW34" i="4"/>
  <c r="AV34" i="4"/>
  <c r="AU34" i="4"/>
  <c r="AT34" i="4"/>
  <c r="AS34" i="4"/>
  <c r="AR34" i="4"/>
  <c r="AQ34" i="4"/>
  <c r="AP34" i="4"/>
  <c r="AO34" i="4"/>
  <c r="AN34" i="4"/>
  <c r="AK34" i="4"/>
  <c r="AJ34" i="4"/>
  <c r="AI34" i="4"/>
  <c r="AH34" i="4"/>
  <c r="AG34" i="4"/>
  <c r="AF34" i="4"/>
  <c r="AE34" i="4"/>
  <c r="AD34" i="4"/>
  <c r="AC34" i="4"/>
  <c r="AB34" i="4"/>
  <c r="AA34" i="4"/>
  <c r="X34" i="4"/>
  <c r="W34" i="4"/>
  <c r="V34" i="4"/>
  <c r="U34" i="4"/>
  <c r="T34" i="4"/>
  <c r="S34" i="4"/>
  <c r="R34" i="4"/>
  <c r="Q34" i="4"/>
  <c r="P34" i="4"/>
  <c r="O34" i="4"/>
  <c r="N34" i="4"/>
  <c r="BX33" i="4"/>
  <c r="BW33" i="4"/>
  <c r="BV33" i="4"/>
  <c r="BU33" i="4"/>
  <c r="BT33" i="4"/>
  <c r="BS33" i="4"/>
  <c r="BR33" i="4"/>
  <c r="BQ33" i="4"/>
  <c r="BP33" i="4"/>
  <c r="BO33" i="4"/>
  <c r="BN33" i="4"/>
  <c r="BK33" i="4"/>
  <c r="BJ33" i="4"/>
  <c r="BI33" i="4"/>
  <c r="BH33" i="4"/>
  <c r="BG33" i="4"/>
  <c r="BF33" i="4"/>
  <c r="BE33" i="4"/>
  <c r="BD33" i="4"/>
  <c r="BC33" i="4"/>
  <c r="BB33" i="4"/>
  <c r="BA33" i="4"/>
  <c r="AX33" i="4"/>
  <c r="AW33" i="4"/>
  <c r="AV33" i="4"/>
  <c r="AU33" i="4"/>
  <c r="AT33" i="4"/>
  <c r="AS33" i="4"/>
  <c r="AR33" i="4"/>
  <c r="AQ33" i="4"/>
  <c r="AP33" i="4"/>
  <c r="AO33" i="4"/>
  <c r="AN33" i="4"/>
  <c r="AK33" i="4"/>
  <c r="AJ33" i="4"/>
  <c r="AI33" i="4"/>
  <c r="AH33" i="4"/>
  <c r="AG33" i="4"/>
  <c r="AF33" i="4"/>
  <c r="AE33" i="4"/>
  <c r="AD33" i="4"/>
  <c r="AC33" i="4"/>
  <c r="AB33" i="4"/>
  <c r="AA33" i="4"/>
  <c r="X33" i="4"/>
  <c r="W33" i="4"/>
  <c r="V33" i="4"/>
  <c r="U33" i="4"/>
  <c r="T33" i="4"/>
  <c r="S33" i="4"/>
  <c r="R33" i="4"/>
  <c r="Q33" i="4"/>
  <c r="P33" i="4"/>
  <c r="O33" i="4"/>
  <c r="N33" i="4"/>
  <c r="BX32" i="4"/>
  <c r="BW32" i="4"/>
  <c r="BV32" i="4"/>
  <c r="BU32" i="4"/>
  <c r="BT32" i="4"/>
  <c r="BS32" i="4"/>
  <c r="BR32" i="4"/>
  <c r="BQ32" i="4"/>
  <c r="BP32" i="4"/>
  <c r="BO32" i="4"/>
  <c r="BN32" i="4"/>
  <c r="BK32" i="4"/>
  <c r="BJ32" i="4"/>
  <c r="BI32" i="4"/>
  <c r="BH32" i="4"/>
  <c r="BG32" i="4"/>
  <c r="BF32" i="4"/>
  <c r="BE32" i="4"/>
  <c r="BD32" i="4"/>
  <c r="BC32" i="4"/>
  <c r="BB32" i="4"/>
  <c r="BA32" i="4"/>
  <c r="AX32" i="4"/>
  <c r="AW32" i="4"/>
  <c r="AV32" i="4"/>
  <c r="AU32" i="4"/>
  <c r="AT32" i="4"/>
  <c r="AS32" i="4"/>
  <c r="AR32" i="4"/>
  <c r="AQ32" i="4"/>
  <c r="AP32" i="4"/>
  <c r="AO32" i="4"/>
  <c r="AN32" i="4"/>
  <c r="AK32" i="4"/>
  <c r="AJ32" i="4"/>
  <c r="AI32" i="4"/>
  <c r="AH32" i="4"/>
  <c r="AG32" i="4"/>
  <c r="AF32" i="4"/>
  <c r="AE32" i="4"/>
  <c r="AD32" i="4"/>
  <c r="AC32" i="4"/>
  <c r="AB32" i="4"/>
  <c r="AA32" i="4"/>
  <c r="X32" i="4"/>
  <c r="W32" i="4"/>
  <c r="V32" i="4"/>
  <c r="U32" i="4"/>
  <c r="T32" i="4"/>
  <c r="S32" i="4"/>
  <c r="R32" i="4"/>
  <c r="Q32" i="4"/>
  <c r="P32" i="4"/>
  <c r="O32" i="4"/>
  <c r="N32" i="4"/>
  <c r="BX31" i="4"/>
  <c r="BW31" i="4"/>
  <c r="BV31" i="4"/>
  <c r="BU31" i="4"/>
  <c r="BT31" i="4"/>
  <c r="BS31" i="4"/>
  <c r="BR31" i="4"/>
  <c r="BQ31" i="4"/>
  <c r="BP31" i="4"/>
  <c r="BO31" i="4"/>
  <c r="BN31" i="4"/>
  <c r="BK31" i="4"/>
  <c r="BJ31" i="4"/>
  <c r="BI31" i="4"/>
  <c r="BH31" i="4"/>
  <c r="BG31" i="4"/>
  <c r="BF31" i="4"/>
  <c r="BE31" i="4"/>
  <c r="BD31" i="4"/>
  <c r="BC31" i="4"/>
  <c r="BB31" i="4"/>
  <c r="BA31" i="4"/>
  <c r="AX31" i="4"/>
  <c r="AW31" i="4"/>
  <c r="AV31" i="4"/>
  <c r="AU31" i="4"/>
  <c r="AT31" i="4"/>
  <c r="AS31" i="4"/>
  <c r="AR31" i="4"/>
  <c r="AQ31" i="4"/>
  <c r="AP31" i="4"/>
  <c r="AO31" i="4"/>
  <c r="AN31" i="4"/>
  <c r="AK31" i="4"/>
  <c r="AJ31" i="4"/>
  <c r="AI31" i="4"/>
  <c r="AH31" i="4"/>
  <c r="AG31" i="4"/>
  <c r="AF31" i="4"/>
  <c r="AE31" i="4"/>
  <c r="AD31" i="4"/>
  <c r="AC31" i="4"/>
  <c r="AB31" i="4"/>
  <c r="AA31" i="4"/>
  <c r="X31" i="4"/>
  <c r="W31" i="4"/>
  <c r="V31" i="4"/>
  <c r="U31" i="4"/>
  <c r="T31" i="4"/>
  <c r="S31" i="4"/>
  <c r="R31" i="4"/>
  <c r="Q31" i="4"/>
  <c r="P31" i="4"/>
  <c r="O31" i="4"/>
  <c r="N31" i="4"/>
  <c r="BX30" i="4"/>
  <c r="BW30" i="4"/>
  <c r="BV30" i="4"/>
  <c r="BU30" i="4"/>
  <c r="BT30" i="4"/>
  <c r="BS30" i="4"/>
  <c r="BR30" i="4"/>
  <c r="BQ30" i="4"/>
  <c r="BP30" i="4"/>
  <c r="BO30" i="4"/>
  <c r="BN30" i="4"/>
  <c r="BK30" i="4"/>
  <c r="BJ30" i="4"/>
  <c r="BI30" i="4"/>
  <c r="BH30" i="4"/>
  <c r="BG30" i="4"/>
  <c r="BF30" i="4"/>
  <c r="BE30" i="4"/>
  <c r="BD30" i="4"/>
  <c r="BC30" i="4"/>
  <c r="BB30" i="4"/>
  <c r="BA30" i="4"/>
  <c r="AX30" i="4"/>
  <c r="AW30" i="4"/>
  <c r="AV30" i="4"/>
  <c r="AU30" i="4"/>
  <c r="AT30" i="4"/>
  <c r="AS30" i="4"/>
  <c r="AR30" i="4"/>
  <c r="AQ30" i="4"/>
  <c r="AP30" i="4"/>
  <c r="AO30" i="4"/>
  <c r="AN30" i="4"/>
  <c r="AK30" i="4"/>
  <c r="AJ30" i="4"/>
  <c r="AI30" i="4"/>
  <c r="AH30" i="4"/>
  <c r="AG30" i="4"/>
  <c r="AF30" i="4"/>
  <c r="AE30" i="4"/>
  <c r="AD30" i="4"/>
  <c r="AC30" i="4"/>
  <c r="AB30" i="4"/>
  <c r="AA30" i="4"/>
  <c r="X30" i="4"/>
  <c r="W30" i="4"/>
  <c r="V30" i="4"/>
  <c r="U30" i="4"/>
  <c r="T30" i="4"/>
  <c r="S30" i="4"/>
  <c r="R30" i="4"/>
  <c r="Q30" i="4"/>
  <c r="P30" i="4"/>
  <c r="O30" i="4"/>
  <c r="N30" i="4"/>
  <c r="BX29" i="4"/>
  <c r="BW29" i="4"/>
  <c r="BV29" i="4"/>
  <c r="BU29" i="4"/>
  <c r="BT29" i="4"/>
  <c r="BS29" i="4"/>
  <c r="BR29" i="4"/>
  <c r="BQ29" i="4"/>
  <c r="BP29" i="4"/>
  <c r="BO29" i="4"/>
  <c r="BN29" i="4"/>
  <c r="BK29" i="4"/>
  <c r="BJ29" i="4"/>
  <c r="BI29" i="4"/>
  <c r="BH29" i="4"/>
  <c r="BG29" i="4"/>
  <c r="BF29" i="4"/>
  <c r="BE29" i="4"/>
  <c r="BD29" i="4"/>
  <c r="BC29" i="4"/>
  <c r="BB29" i="4"/>
  <c r="BA29" i="4"/>
  <c r="AX29" i="4"/>
  <c r="AW29" i="4"/>
  <c r="AV29" i="4"/>
  <c r="AU29" i="4"/>
  <c r="AT29" i="4"/>
  <c r="AS29" i="4"/>
  <c r="AR29" i="4"/>
  <c r="AQ29" i="4"/>
  <c r="AP29" i="4"/>
  <c r="AO29" i="4"/>
  <c r="AN29" i="4"/>
  <c r="AK29" i="4"/>
  <c r="AJ29" i="4"/>
  <c r="AI29" i="4"/>
  <c r="AH29" i="4"/>
  <c r="AG29" i="4"/>
  <c r="AF29" i="4"/>
  <c r="AE29" i="4"/>
  <c r="AD29" i="4"/>
  <c r="AC29" i="4"/>
  <c r="AB29" i="4"/>
  <c r="AA29" i="4"/>
  <c r="X29" i="4"/>
  <c r="W29" i="4"/>
  <c r="V29" i="4"/>
  <c r="U29" i="4"/>
  <c r="T29" i="4"/>
  <c r="S29" i="4"/>
  <c r="R29" i="4"/>
  <c r="Q29" i="4"/>
  <c r="P29" i="4"/>
  <c r="O29" i="4"/>
  <c r="N29" i="4"/>
  <c r="BX28" i="4"/>
  <c r="BW28" i="4"/>
  <c r="BV28" i="4"/>
  <c r="BU28" i="4"/>
  <c r="BT28" i="4"/>
  <c r="BS28" i="4"/>
  <c r="BR28" i="4"/>
  <c r="BQ28" i="4"/>
  <c r="BP28" i="4"/>
  <c r="BO28" i="4"/>
  <c r="BN28" i="4"/>
  <c r="BK28" i="4"/>
  <c r="BJ28" i="4"/>
  <c r="BI28" i="4"/>
  <c r="BH28" i="4"/>
  <c r="BG28" i="4"/>
  <c r="BF28" i="4"/>
  <c r="BE28" i="4"/>
  <c r="BD28" i="4"/>
  <c r="BC28" i="4"/>
  <c r="BB28" i="4"/>
  <c r="BA28" i="4"/>
  <c r="AX28" i="4"/>
  <c r="AW28" i="4"/>
  <c r="AV28" i="4"/>
  <c r="AU28" i="4"/>
  <c r="AT28" i="4"/>
  <c r="AS28" i="4"/>
  <c r="AR28" i="4"/>
  <c r="AQ28" i="4"/>
  <c r="AP28" i="4"/>
  <c r="AO28" i="4"/>
  <c r="AN28" i="4"/>
  <c r="AK28" i="4"/>
  <c r="AJ28" i="4"/>
  <c r="AI28" i="4"/>
  <c r="AH28" i="4"/>
  <c r="AG28" i="4"/>
  <c r="AF28" i="4"/>
  <c r="AE28" i="4"/>
  <c r="AD28" i="4"/>
  <c r="AC28" i="4"/>
  <c r="AB28" i="4"/>
  <c r="AA28" i="4"/>
  <c r="X28" i="4"/>
  <c r="W28" i="4"/>
  <c r="V28" i="4"/>
  <c r="U28" i="4"/>
  <c r="T28" i="4"/>
  <c r="S28" i="4"/>
  <c r="R28" i="4"/>
  <c r="Q28" i="4"/>
  <c r="P28" i="4"/>
  <c r="O28" i="4"/>
  <c r="N28" i="4"/>
  <c r="BX27" i="4"/>
  <c r="BW27" i="4"/>
  <c r="BV27" i="4"/>
  <c r="BU27" i="4"/>
  <c r="BT27" i="4"/>
  <c r="BS27" i="4"/>
  <c r="BR27" i="4"/>
  <c r="BQ27" i="4"/>
  <c r="BP27" i="4"/>
  <c r="BO27" i="4"/>
  <c r="BN27" i="4"/>
  <c r="BK27" i="4"/>
  <c r="BJ27" i="4"/>
  <c r="BI27" i="4"/>
  <c r="BH27" i="4"/>
  <c r="BG27" i="4"/>
  <c r="BF27" i="4"/>
  <c r="BE27" i="4"/>
  <c r="BD27" i="4"/>
  <c r="BC27" i="4"/>
  <c r="BB27" i="4"/>
  <c r="BA27" i="4"/>
  <c r="AX27" i="4"/>
  <c r="AW27" i="4"/>
  <c r="AV27" i="4"/>
  <c r="AU27" i="4"/>
  <c r="AT27" i="4"/>
  <c r="AS27" i="4"/>
  <c r="AR27" i="4"/>
  <c r="AQ27" i="4"/>
  <c r="AP27" i="4"/>
  <c r="AO27" i="4"/>
  <c r="AN27" i="4"/>
  <c r="AK27" i="4"/>
  <c r="AJ27" i="4"/>
  <c r="AI27" i="4"/>
  <c r="AH27" i="4"/>
  <c r="AG27" i="4"/>
  <c r="AF27" i="4"/>
  <c r="AE27" i="4"/>
  <c r="AD27" i="4"/>
  <c r="AC27" i="4"/>
  <c r="AB27" i="4"/>
  <c r="AA27" i="4"/>
  <c r="X27" i="4"/>
  <c r="W27" i="4"/>
  <c r="V27" i="4"/>
  <c r="U27" i="4"/>
  <c r="T27" i="4"/>
  <c r="S27" i="4"/>
  <c r="R27" i="4"/>
  <c r="Q27" i="4"/>
  <c r="P27" i="4"/>
  <c r="O27" i="4"/>
  <c r="N27" i="4"/>
  <c r="BX26" i="4"/>
  <c r="BW26" i="4"/>
  <c r="BV26" i="4"/>
  <c r="BU26" i="4"/>
  <c r="BT26" i="4"/>
  <c r="BS26" i="4"/>
  <c r="BR26" i="4"/>
  <c r="BQ26" i="4"/>
  <c r="BP26" i="4"/>
  <c r="BO26" i="4"/>
  <c r="BN26" i="4"/>
  <c r="BK26" i="4"/>
  <c r="BJ26" i="4"/>
  <c r="BI26" i="4"/>
  <c r="BH26" i="4"/>
  <c r="BG26" i="4"/>
  <c r="BF26" i="4"/>
  <c r="BE26" i="4"/>
  <c r="BD26" i="4"/>
  <c r="BC26" i="4"/>
  <c r="BB26" i="4"/>
  <c r="BA26" i="4"/>
  <c r="AX26" i="4"/>
  <c r="AW26" i="4"/>
  <c r="AV26" i="4"/>
  <c r="AU26" i="4"/>
  <c r="AT26" i="4"/>
  <c r="AS26" i="4"/>
  <c r="AR26" i="4"/>
  <c r="AQ26" i="4"/>
  <c r="AP26" i="4"/>
  <c r="AO26" i="4"/>
  <c r="AN26" i="4"/>
  <c r="AK26" i="4"/>
  <c r="AJ26" i="4"/>
  <c r="AI26" i="4"/>
  <c r="AH26" i="4"/>
  <c r="AG26" i="4"/>
  <c r="AF26" i="4"/>
  <c r="AE26" i="4"/>
  <c r="AD26" i="4"/>
  <c r="AC26" i="4"/>
  <c r="AB26" i="4"/>
  <c r="AA26" i="4"/>
  <c r="X26" i="4"/>
  <c r="W26" i="4"/>
  <c r="V26" i="4"/>
  <c r="U26" i="4"/>
  <c r="T26" i="4"/>
  <c r="S26" i="4"/>
  <c r="R26" i="4"/>
  <c r="Q26" i="4"/>
  <c r="P26" i="4"/>
  <c r="O26" i="4"/>
  <c r="N26" i="4"/>
  <c r="BX25" i="4"/>
  <c r="BW25" i="4"/>
  <c r="BV25" i="4"/>
  <c r="BU25" i="4"/>
  <c r="BT25" i="4"/>
  <c r="BS25" i="4"/>
  <c r="BR25" i="4"/>
  <c r="BQ25" i="4"/>
  <c r="BP25" i="4"/>
  <c r="BO25" i="4"/>
  <c r="BN25" i="4"/>
  <c r="BK25" i="4"/>
  <c r="BJ25" i="4"/>
  <c r="BI25" i="4"/>
  <c r="BH25" i="4"/>
  <c r="BG25" i="4"/>
  <c r="BF25" i="4"/>
  <c r="BE25" i="4"/>
  <c r="BD25" i="4"/>
  <c r="BC25" i="4"/>
  <c r="BB25" i="4"/>
  <c r="BA25" i="4"/>
  <c r="AX25" i="4"/>
  <c r="AW25" i="4"/>
  <c r="AV25" i="4"/>
  <c r="AU25" i="4"/>
  <c r="AT25" i="4"/>
  <c r="AS25" i="4"/>
  <c r="AR25" i="4"/>
  <c r="AQ25" i="4"/>
  <c r="AP25" i="4"/>
  <c r="AO25" i="4"/>
  <c r="AN25" i="4"/>
  <c r="AK25" i="4"/>
  <c r="AJ25" i="4"/>
  <c r="AI25" i="4"/>
  <c r="AH25" i="4"/>
  <c r="AG25" i="4"/>
  <c r="AF25" i="4"/>
  <c r="AE25" i="4"/>
  <c r="AD25" i="4"/>
  <c r="AC25" i="4"/>
  <c r="AB25" i="4"/>
  <c r="AA25" i="4"/>
  <c r="X25" i="4"/>
  <c r="W25" i="4"/>
  <c r="V25" i="4"/>
  <c r="U25" i="4"/>
  <c r="T25" i="4"/>
  <c r="S25" i="4"/>
  <c r="R25" i="4"/>
  <c r="Q25" i="4"/>
  <c r="P25" i="4"/>
  <c r="O25" i="4"/>
  <c r="N25" i="4"/>
  <c r="BX24" i="4"/>
  <c r="BW24" i="4"/>
  <c r="BV24" i="4"/>
  <c r="BU24" i="4"/>
  <c r="BT24" i="4"/>
  <c r="BS24" i="4"/>
  <c r="BR24" i="4"/>
  <c r="BQ24" i="4"/>
  <c r="BP24" i="4"/>
  <c r="BO24" i="4"/>
  <c r="BN24" i="4"/>
  <c r="BK24" i="4"/>
  <c r="BJ24" i="4"/>
  <c r="BI24" i="4"/>
  <c r="BH24" i="4"/>
  <c r="BG24" i="4"/>
  <c r="BF24" i="4"/>
  <c r="BE24" i="4"/>
  <c r="BD24" i="4"/>
  <c r="BC24" i="4"/>
  <c r="BB24" i="4"/>
  <c r="BA24" i="4"/>
  <c r="AX24" i="4"/>
  <c r="AW24" i="4"/>
  <c r="AV24" i="4"/>
  <c r="AU24" i="4"/>
  <c r="AT24" i="4"/>
  <c r="AS24" i="4"/>
  <c r="AR24" i="4"/>
  <c r="AQ24" i="4"/>
  <c r="AP24" i="4"/>
  <c r="AO24" i="4"/>
  <c r="AN24" i="4"/>
  <c r="AK24" i="4"/>
  <c r="AJ24" i="4"/>
  <c r="AI24" i="4"/>
  <c r="AH24" i="4"/>
  <c r="AG24" i="4"/>
  <c r="AF24" i="4"/>
  <c r="AE24" i="4"/>
  <c r="AD24" i="4"/>
  <c r="AC24" i="4"/>
  <c r="AB24" i="4"/>
  <c r="AA24" i="4"/>
  <c r="X24" i="4"/>
  <c r="W24" i="4"/>
  <c r="V24" i="4"/>
  <c r="U24" i="4"/>
  <c r="T24" i="4"/>
  <c r="S24" i="4"/>
  <c r="R24" i="4"/>
  <c r="Q24" i="4"/>
  <c r="P24" i="4"/>
  <c r="O24" i="4"/>
  <c r="N24" i="4"/>
  <c r="A24" i="4"/>
  <c r="BX23" i="4"/>
  <c r="BW23" i="4"/>
  <c r="BV23" i="4"/>
  <c r="BU23" i="4"/>
  <c r="BT23" i="4"/>
  <c r="BS23" i="4"/>
  <c r="BR23" i="4"/>
  <c r="BQ23" i="4"/>
  <c r="BP23" i="4"/>
  <c r="BO23" i="4"/>
  <c r="BN23" i="4"/>
  <c r="BK23" i="4"/>
  <c r="BJ23" i="4"/>
  <c r="BI23" i="4"/>
  <c r="BH23" i="4"/>
  <c r="BG23" i="4"/>
  <c r="BF23" i="4"/>
  <c r="BE23" i="4"/>
  <c r="BD23" i="4"/>
  <c r="BC23" i="4"/>
  <c r="BB23" i="4"/>
  <c r="BA23" i="4"/>
  <c r="AX23" i="4"/>
  <c r="AW23" i="4"/>
  <c r="AV23" i="4"/>
  <c r="AU23" i="4"/>
  <c r="AT23" i="4"/>
  <c r="AS23" i="4"/>
  <c r="AR23" i="4"/>
  <c r="AQ23" i="4"/>
  <c r="AP23" i="4"/>
  <c r="AO23" i="4"/>
  <c r="AN23" i="4"/>
  <c r="AK23" i="4"/>
  <c r="AJ23" i="4"/>
  <c r="AI23" i="4"/>
  <c r="AH23" i="4"/>
  <c r="AG23" i="4"/>
  <c r="AF23" i="4"/>
  <c r="AE23" i="4"/>
  <c r="AD23" i="4"/>
  <c r="AC23" i="4"/>
  <c r="AB23" i="4"/>
  <c r="AA23" i="4"/>
  <c r="X23" i="4"/>
  <c r="W23" i="4"/>
  <c r="V23" i="4"/>
  <c r="U23" i="4"/>
  <c r="T23" i="4"/>
  <c r="S23" i="4"/>
  <c r="R23" i="4"/>
  <c r="Q23" i="4"/>
  <c r="P23" i="4"/>
  <c r="O23" i="4"/>
  <c r="N23" i="4"/>
  <c r="A23" i="4"/>
  <c r="BY20" i="4"/>
  <c r="BN20" i="4"/>
  <c r="BL20" i="4"/>
  <c r="BA20" i="4"/>
  <c r="AY20" i="4"/>
  <c r="AN20" i="4"/>
  <c r="AL20" i="4"/>
  <c r="AA20" i="4"/>
  <c r="Y20" i="4"/>
  <c r="N20" i="4"/>
  <c r="K20" i="4"/>
  <c r="J20" i="4"/>
  <c r="I20" i="4"/>
  <c r="H20" i="4"/>
  <c r="G20" i="4"/>
  <c r="F20" i="4"/>
  <c r="E20" i="4"/>
  <c r="D20" i="4"/>
  <c r="C20" i="4"/>
  <c r="B20" i="4"/>
  <c r="BY19" i="4"/>
  <c r="BN19" i="4"/>
  <c r="BL19" i="4"/>
  <c r="E55" i="4" s="1"/>
  <c r="BA19" i="4"/>
  <c r="AY19" i="4"/>
  <c r="AN19" i="4"/>
  <c r="AL19" i="4"/>
  <c r="AA19" i="4"/>
  <c r="Y19" i="4"/>
  <c r="L19" i="4" s="1"/>
  <c r="H74" i="4" s="1"/>
  <c r="N19" i="4"/>
  <c r="K19" i="4"/>
  <c r="J19" i="4"/>
  <c r="I19" i="4"/>
  <c r="H19" i="4"/>
  <c r="G19" i="4"/>
  <c r="F19" i="4"/>
  <c r="E19" i="4"/>
  <c r="D19" i="4"/>
  <c r="C19" i="4"/>
  <c r="B19" i="4"/>
  <c r="BY18" i="4"/>
  <c r="BN18" i="4"/>
  <c r="BL18" i="4"/>
  <c r="BA18" i="4"/>
  <c r="AY18" i="4"/>
  <c r="AN18" i="4"/>
  <c r="AL18" i="4"/>
  <c r="AA18" i="4"/>
  <c r="Y18" i="4"/>
  <c r="N18" i="4"/>
  <c r="K18" i="4"/>
  <c r="J18" i="4"/>
  <c r="I18" i="4"/>
  <c r="H18" i="4"/>
  <c r="G18" i="4"/>
  <c r="F18" i="4"/>
  <c r="E18" i="4"/>
  <c r="D18" i="4"/>
  <c r="C18" i="4"/>
  <c r="B18" i="4"/>
  <c r="BY17" i="4"/>
  <c r="BN17" i="4"/>
  <c r="BL17" i="4"/>
  <c r="BA17" i="4"/>
  <c r="AY17" i="4"/>
  <c r="AN17" i="4"/>
  <c r="AL17" i="4"/>
  <c r="C53" i="4" s="1"/>
  <c r="AA17" i="4"/>
  <c r="Y17" i="4"/>
  <c r="N17" i="4"/>
  <c r="K17" i="4"/>
  <c r="J17" i="4"/>
  <c r="I17" i="4"/>
  <c r="H17" i="4"/>
  <c r="G17" i="4"/>
  <c r="F17" i="4"/>
  <c r="E17" i="4"/>
  <c r="D17" i="4"/>
  <c r="C17" i="4"/>
  <c r="B17" i="4"/>
  <c r="BY16" i="4"/>
  <c r="BN16" i="4"/>
  <c r="BL16" i="4"/>
  <c r="BA16" i="4"/>
  <c r="AY16" i="4"/>
  <c r="AN16" i="4"/>
  <c r="AL16" i="4"/>
  <c r="AA16" i="4"/>
  <c r="Y16" i="4"/>
  <c r="N16" i="4"/>
  <c r="K16" i="4"/>
  <c r="J16" i="4"/>
  <c r="I16" i="4"/>
  <c r="H16" i="4"/>
  <c r="G16" i="4"/>
  <c r="F16" i="4"/>
  <c r="E16" i="4"/>
  <c r="D16" i="4"/>
  <c r="C16" i="4"/>
  <c r="B16" i="4"/>
  <c r="BY15" i="4"/>
  <c r="BN15" i="4"/>
  <c r="BL15" i="4"/>
  <c r="BA15" i="4"/>
  <c r="AY15" i="4"/>
  <c r="AN15" i="4"/>
  <c r="AL15" i="4"/>
  <c r="AA15" i="4"/>
  <c r="Y15" i="4"/>
  <c r="N15" i="4"/>
  <c r="K15" i="4"/>
  <c r="J15" i="4"/>
  <c r="I15" i="4"/>
  <c r="H15" i="4"/>
  <c r="G15" i="4"/>
  <c r="F15" i="4"/>
  <c r="E15" i="4"/>
  <c r="D15" i="4"/>
  <c r="C15" i="4"/>
  <c r="B15" i="4"/>
  <c r="BY14" i="4"/>
  <c r="BN14" i="4"/>
  <c r="BL14" i="4"/>
  <c r="BA14" i="4"/>
  <c r="AY14" i="4"/>
  <c r="D50" i="4" s="1"/>
  <c r="AN14" i="4"/>
  <c r="AL14" i="4"/>
  <c r="AA14" i="4"/>
  <c r="Y14" i="4"/>
  <c r="N14" i="4"/>
  <c r="K14" i="4"/>
  <c r="J14" i="4"/>
  <c r="I14" i="4"/>
  <c r="H14" i="4"/>
  <c r="G14" i="4"/>
  <c r="F14" i="4"/>
  <c r="E14" i="4"/>
  <c r="D14" i="4"/>
  <c r="C14" i="4"/>
  <c r="B14" i="4"/>
  <c r="BY13" i="4"/>
  <c r="BN13" i="4"/>
  <c r="BL13" i="4"/>
  <c r="BA13" i="4"/>
  <c r="AY13" i="4"/>
  <c r="AN13" i="4"/>
  <c r="AL13" i="4"/>
  <c r="C49" i="4" s="1"/>
  <c r="AA13" i="4"/>
  <c r="Y13" i="4"/>
  <c r="N13" i="4"/>
  <c r="K13" i="4"/>
  <c r="J13" i="4"/>
  <c r="I13" i="4"/>
  <c r="H13" i="4"/>
  <c r="G13" i="4"/>
  <c r="F13" i="4"/>
  <c r="E13" i="4"/>
  <c r="D13" i="4"/>
  <c r="C13" i="4"/>
  <c r="B13" i="4"/>
  <c r="BY12" i="4"/>
  <c r="BN12" i="4"/>
  <c r="BL12" i="4"/>
  <c r="BA12" i="4"/>
  <c r="AY12" i="4"/>
  <c r="AN12" i="4"/>
  <c r="AL12" i="4"/>
  <c r="AA12" i="4"/>
  <c r="Y12" i="4"/>
  <c r="N12" i="4"/>
  <c r="K12" i="4"/>
  <c r="J12" i="4"/>
  <c r="I12" i="4"/>
  <c r="H12" i="4"/>
  <c r="G12" i="4"/>
  <c r="F12" i="4"/>
  <c r="E12" i="4"/>
  <c r="D12" i="4"/>
  <c r="C12" i="4"/>
  <c r="B12" i="4"/>
  <c r="BY11" i="4"/>
  <c r="F47" i="4" s="1"/>
  <c r="BN11" i="4"/>
  <c r="BL11" i="4"/>
  <c r="E47" i="4" s="1"/>
  <c r="BA11" i="4"/>
  <c r="AY11" i="4"/>
  <c r="D47" i="4" s="1"/>
  <c r="AN11" i="4"/>
  <c r="AL11" i="4"/>
  <c r="C47" i="4" s="1"/>
  <c r="AA11" i="4"/>
  <c r="Y11" i="4"/>
  <c r="B47" i="4" s="1"/>
  <c r="N11" i="4"/>
  <c r="K11" i="4"/>
  <c r="J11" i="4"/>
  <c r="I11" i="4"/>
  <c r="H11" i="4"/>
  <c r="G11" i="4"/>
  <c r="F11" i="4"/>
  <c r="E11" i="4"/>
  <c r="D11" i="4"/>
  <c r="C11" i="4"/>
  <c r="B11" i="4"/>
  <c r="BY10" i="4"/>
  <c r="F46" i="4" s="1"/>
  <c r="BN10" i="4"/>
  <c r="BL10" i="4"/>
  <c r="E46" i="4" s="1"/>
  <c r="BA10" i="4"/>
  <c r="AY10" i="4"/>
  <c r="D46" i="4" s="1"/>
  <c r="AN10" i="4"/>
  <c r="AL10" i="4"/>
  <c r="C46" i="4" s="1"/>
  <c r="AA10" i="4"/>
  <c r="Y10" i="4"/>
  <c r="B46" i="4" s="1"/>
  <c r="N10" i="4"/>
  <c r="K10" i="4"/>
  <c r="J10" i="4"/>
  <c r="I10" i="4"/>
  <c r="H10" i="4"/>
  <c r="G10" i="4"/>
  <c r="F10" i="4"/>
  <c r="E10" i="4"/>
  <c r="D10" i="4"/>
  <c r="C10" i="4"/>
  <c r="B10" i="4"/>
  <c r="BY9" i="4"/>
  <c r="F45" i="4" s="1"/>
  <c r="BN9" i="4"/>
  <c r="BL9" i="4"/>
  <c r="E45" i="4" s="1"/>
  <c r="BA9" i="4"/>
  <c r="AY9" i="4"/>
  <c r="D45" i="4" s="1"/>
  <c r="AN9" i="4"/>
  <c r="AL9" i="4"/>
  <c r="C45" i="4" s="1"/>
  <c r="AA9" i="4"/>
  <c r="Y9" i="4"/>
  <c r="B45" i="4" s="1"/>
  <c r="N9" i="4"/>
  <c r="K9" i="4"/>
  <c r="J9" i="4"/>
  <c r="I9" i="4"/>
  <c r="H9" i="4"/>
  <c r="G9" i="4"/>
  <c r="F9" i="4"/>
  <c r="E9" i="4"/>
  <c r="D9" i="4"/>
  <c r="C9" i="4"/>
  <c r="B9" i="4"/>
  <c r="BY8" i="4"/>
  <c r="BN8" i="4"/>
  <c r="BL8" i="4"/>
  <c r="E44" i="4" s="1"/>
  <c r="BA8" i="4"/>
  <c r="AY8" i="4"/>
  <c r="D44" i="4" s="1"/>
  <c r="AN8" i="4"/>
  <c r="AL8" i="4"/>
  <c r="C44" i="4" s="1"/>
  <c r="AA8" i="4"/>
  <c r="Y8" i="4"/>
  <c r="N8" i="4"/>
  <c r="K8" i="4"/>
  <c r="J8" i="4"/>
  <c r="I8" i="4"/>
  <c r="H8" i="4"/>
  <c r="G8" i="4"/>
  <c r="F8" i="4"/>
  <c r="E8" i="4"/>
  <c r="D8" i="4"/>
  <c r="C8" i="4"/>
  <c r="B8" i="4"/>
  <c r="BY7" i="4"/>
  <c r="F43" i="4" s="1"/>
  <c r="BN7" i="4"/>
  <c r="BL7" i="4"/>
  <c r="E43" i="4" s="1"/>
  <c r="BA7" i="4"/>
  <c r="AY7" i="4"/>
  <c r="D43" i="4" s="1"/>
  <c r="AN7" i="4"/>
  <c r="AL7" i="4"/>
  <c r="C43" i="4" s="1"/>
  <c r="AA7" i="4"/>
  <c r="Y7" i="4"/>
  <c r="B43" i="4" s="1"/>
  <c r="N7" i="4"/>
  <c r="K7" i="4"/>
  <c r="J7" i="4"/>
  <c r="I7" i="4"/>
  <c r="H7" i="4"/>
  <c r="G7" i="4"/>
  <c r="F7" i="4"/>
  <c r="E7" i="4"/>
  <c r="D7" i="4"/>
  <c r="C7" i="4"/>
  <c r="B7" i="4"/>
  <c r="BY6" i="4"/>
  <c r="F42" i="4" s="1"/>
  <c r="BN6" i="4"/>
  <c r="BL6" i="4"/>
  <c r="E42" i="4" s="1"/>
  <c r="BA6" i="4"/>
  <c r="AY6" i="4"/>
  <c r="D42" i="4" s="1"/>
  <c r="AN6" i="4"/>
  <c r="AL6" i="4"/>
  <c r="C42" i="4" s="1"/>
  <c r="AA6" i="4"/>
  <c r="Y6" i="4"/>
  <c r="B42" i="4" s="1"/>
  <c r="N6" i="4"/>
  <c r="K6" i="4"/>
  <c r="J6" i="4"/>
  <c r="I6" i="4"/>
  <c r="H6" i="4"/>
  <c r="G6" i="4"/>
  <c r="F6" i="4"/>
  <c r="E6" i="4"/>
  <c r="D6" i="4"/>
  <c r="C6" i="4"/>
  <c r="B6" i="4"/>
  <c r="BY5" i="4"/>
  <c r="F41" i="4" s="1"/>
  <c r="BN5" i="4"/>
  <c r="BL5" i="4"/>
  <c r="E41" i="4" s="1"/>
  <c r="BA5" i="4"/>
  <c r="AY5" i="4"/>
  <c r="D41" i="4" s="1"/>
  <c r="AN5" i="4"/>
  <c r="AL5" i="4"/>
  <c r="C41" i="4" s="1"/>
  <c r="AA5" i="4"/>
  <c r="Y5" i="4"/>
  <c r="B41" i="4" s="1"/>
  <c r="N5" i="4"/>
  <c r="K5" i="4"/>
  <c r="J5" i="4"/>
  <c r="I5" i="4"/>
  <c r="H5" i="4"/>
  <c r="G5" i="4"/>
  <c r="F5" i="4"/>
  <c r="E5" i="4"/>
  <c r="D5" i="4"/>
  <c r="C5" i="4"/>
  <c r="B5" i="4"/>
  <c r="G27" i="2"/>
  <c r="G26" i="2"/>
  <c r="G25" i="2"/>
  <c r="G24" i="2"/>
  <c r="BN20" i="2"/>
  <c r="BA20" i="2"/>
  <c r="AN20" i="2"/>
  <c r="AA20" i="2"/>
  <c r="N20" i="2"/>
  <c r="A20" i="2"/>
  <c r="BN19" i="2"/>
  <c r="BA19" i="2"/>
  <c r="AN19" i="2"/>
  <c r="AA19" i="2"/>
  <c r="N19" i="2"/>
  <c r="A19" i="2"/>
  <c r="BN18" i="2"/>
  <c r="BA18" i="2"/>
  <c r="AN18" i="2"/>
  <c r="AA18" i="2"/>
  <c r="N18" i="2"/>
  <c r="A18" i="2"/>
  <c r="BN17" i="2"/>
  <c r="BA17" i="2"/>
  <c r="AN17" i="2"/>
  <c r="AA17" i="2"/>
  <c r="N17" i="2"/>
  <c r="A17" i="2"/>
  <c r="BX14" i="2"/>
  <c r="BW14" i="2"/>
  <c r="BV14" i="2"/>
  <c r="BU14" i="2"/>
  <c r="BT14" i="2"/>
  <c r="BS14" i="2"/>
  <c r="BR14" i="2"/>
  <c r="BQ14" i="2"/>
  <c r="BP14" i="2"/>
  <c r="BO14" i="2"/>
  <c r="BN14" i="2"/>
  <c r="BK14" i="2"/>
  <c r="BJ14" i="2"/>
  <c r="BI14" i="2"/>
  <c r="BH14" i="2"/>
  <c r="BG14" i="2"/>
  <c r="BF14" i="2"/>
  <c r="BE14" i="2"/>
  <c r="BD14" i="2"/>
  <c r="BC14" i="2"/>
  <c r="BB14" i="2"/>
  <c r="BA14" i="2"/>
  <c r="AX14" i="2"/>
  <c r="AW14" i="2"/>
  <c r="AV14" i="2"/>
  <c r="AU14" i="2"/>
  <c r="AT14" i="2"/>
  <c r="AS14" i="2"/>
  <c r="AR14" i="2"/>
  <c r="AQ14" i="2"/>
  <c r="AP14" i="2"/>
  <c r="AO14" i="2"/>
  <c r="AN14" i="2"/>
  <c r="AK14" i="2"/>
  <c r="AJ14" i="2"/>
  <c r="AI14" i="2"/>
  <c r="AH14" i="2"/>
  <c r="AG14" i="2"/>
  <c r="AF14" i="2"/>
  <c r="AE14" i="2"/>
  <c r="AD14" i="2"/>
  <c r="AC14" i="2"/>
  <c r="AB14" i="2"/>
  <c r="AA14" i="2"/>
  <c r="X14" i="2"/>
  <c r="W14" i="2"/>
  <c r="V14" i="2"/>
  <c r="U14" i="2"/>
  <c r="T14" i="2"/>
  <c r="S14" i="2"/>
  <c r="R14" i="2"/>
  <c r="Q14" i="2"/>
  <c r="P14" i="2"/>
  <c r="O14" i="2"/>
  <c r="N14" i="2"/>
  <c r="A14" i="2"/>
  <c r="BX13" i="2"/>
  <c r="BW13" i="2"/>
  <c r="BV13" i="2"/>
  <c r="BU13" i="2"/>
  <c r="BT13" i="2"/>
  <c r="BS13" i="2"/>
  <c r="BR13" i="2"/>
  <c r="BQ13" i="2"/>
  <c r="BP13" i="2"/>
  <c r="BO13" i="2"/>
  <c r="BN13" i="2"/>
  <c r="BK13" i="2"/>
  <c r="BJ13" i="2"/>
  <c r="BI13" i="2"/>
  <c r="BH13" i="2"/>
  <c r="BG13" i="2"/>
  <c r="BF13" i="2"/>
  <c r="BE13" i="2"/>
  <c r="BD13" i="2"/>
  <c r="BC13" i="2"/>
  <c r="BB13" i="2"/>
  <c r="BA13" i="2"/>
  <c r="AX13" i="2"/>
  <c r="AW13" i="2"/>
  <c r="AV13" i="2"/>
  <c r="AU13" i="2"/>
  <c r="AT13" i="2"/>
  <c r="AS13" i="2"/>
  <c r="AR13" i="2"/>
  <c r="AQ13" i="2"/>
  <c r="AP13" i="2"/>
  <c r="AO13" i="2"/>
  <c r="AN13" i="2"/>
  <c r="AK13" i="2"/>
  <c r="AJ13" i="2"/>
  <c r="AI13" i="2"/>
  <c r="AH13" i="2"/>
  <c r="AG13" i="2"/>
  <c r="AF13" i="2"/>
  <c r="AE13" i="2"/>
  <c r="AD13" i="2"/>
  <c r="AC13" i="2"/>
  <c r="AB13" i="2"/>
  <c r="AA13" i="2"/>
  <c r="X13" i="2"/>
  <c r="W13" i="2"/>
  <c r="V13" i="2"/>
  <c r="U13" i="2"/>
  <c r="T13" i="2"/>
  <c r="S13" i="2"/>
  <c r="R13" i="2"/>
  <c r="Q13" i="2"/>
  <c r="P13" i="2"/>
  <c r="O13" i="2"/>
  <c r="N13" i="2"/>
  <c r="A13" i="2"/>
  <c r="BX12" i="2"/>
  <c r="BW12" i="2"/>
  <c r="BV12" i="2"/>
  <c r="BU12" i="2"/>
  <c r="BT12" i="2"/>
  <c r="BS12" i="2"/>
  <c r="BR12" i="2"/>
  <c r="BQ12" i="2"/>
  <c r="BP12" i="2"/>
  <c r="BO12" i="2"/>
  <c r="BN12" i="2"/>
  <c r="BK12" i="2"/>
  <c r="BJ12" i="2"/>
  <c r="BI12" i="2"/>
  <c r="BH12" i="2"/>
  <c r="BG12" i="2"/>
  <c r="BF12" i="2"/>
  <c r="BE12" i="2"/>
  <c r="BD12" i="2"/>
  <c r="BC12" i="2"/>
  <c r="BB12" i="2"/>
  <c r="BA12" i="2"/>
  <c r="AX12" i="2"/>
  <c r="AW12" i="2"/>
  <c r="AV12" i="2"/>
  <c r="AU12" i="2"/>
  <c r="AT12" i="2"/>
  <c r="AS12" i="2"/>
  <c r="AR12" i="2"/>
  <c r="AQ12" i="2"/>
  <c r="AP12" i="2"/>
  <c r="AO12" i="2"/>
  <c r="AN12" i="2"/>
  <c r="AK12" i="2"/>
  <c r="AJ12" i="2"/>
  <c r="AI12" i="2"/>
  <c r="AH12" i="2"/>
  <c r="AG12" i="2"/>
  <c r="AF12" i="2"/>
  <c r="AE12" i="2"/>
  <c r="AD12" i="2"/>
  <c r="AC12" i="2"/>
  <c r="AB12" i="2"/>
  <c r="AA12" i="2"/>
  <c r="X12" i="2"/>
  <c r="W12" i="2"/>
  <c r="V12" i="2"/>
  <c r="U12" i="2"/>
  <c r="T12" i="2"/>
  <c r="S12" i="2"/>
  <c r="R12" i="2"/>
  <c r="Q12" i="2"/>
  <c r="P12" i="2"/>
  <c r="O12" i="2"/>
  <c r="N12" i="2"/>
  <c r="A12" i="2"/>
  <c r="BX11" i="2"/>
  <c r="BW11" i="2"/>
  <c r="BV11" i="2"/>
  <c r="BU11" i="2"/>
  <c r="BT11" i="2"/>
  <c r="BS11" i="2"/>
  <c r="BR11" i="2"/>
  <c r="BQ11" i="2"/>
  <c r="BP11" i="2"/>
  <c r="BO11" i="2"/>
  <c r="BN11" i="2"/>
  <c r="BK11" i="2"/>
  <c r="BJ11" i="2"/>
  <c r="BI11" i="2"/>
  <c r="BH11" i="2"/>
  <c r="BG11" i="2"/>
  <c r="BF11" i="2"/>
  <c r="BE11" i="2"/>
  <c r="BD11" i="2"/>
  <c r="BC11" i="2"/>
  <c r="BB11" i="2"/>
  <c r="BA11" i="2"/>
  <c r="AX11" i="2"/>
  <c r="AW11" i="2"/>
  <c r="AV11" i="2"/>
  <c r="AU11" i="2"/>
  <c r="AT11" i="2"/>
  <c r="AS11" i="2"/>
  <c r="AR11" i="2"/>
  <c r="AQ11" i="2"/>
  <c r="AP11" i="2"/>
  <c r="AO11" i="2"/>
  <c r="AN11" i="2"/>
  <c r="AK11" i="2"/>
  <c r="AJ11" i="2"/>
  <c r="AI11" i="2"/>
  <c r="AH11" i="2"/>
  <c r="AG11" i="2"/>
  <c r="AF11" i="2"/>
  <c r="AE11" i="2"/>
  <c r="AD11" i="2"/>
  <c r="AC11" i="2"/>
  <c r="AB11" i="2"/>
  <c r="AA11" i="2"/>
  <c r="X11" i="2"/>
  <c r="W11" i="2"/>
  <c r="V11" i="2"/>
  <c r="U11" i="2"/>
  <c r="T11" i="2"/>
  <c r="S11" i="2"/>
  <c r="R11" i="2"/>
  <c r="Q11" i="2"/>
  <c r="P11" i="2"/>
  <c r="O11" i="2"/>
  <c r="N11" i="2"/>
  <c r="A11" i="2"/>
  <c r="BY8" i="2"/>
  <c r="F20" i="2" s="1"/>
  <c r="BN8" i="2"/>
  <c r="BL8" i="2"/>
  <c r="E20" i="2" s="1"/>
  <c r="BA8" i="2"/>
  <c r="AY8" i="2"/>
  <c r="AN8" i="2"/>
  <c r="AL8" i="2"/>
  <c r="C20" i="2" s="1"/>
  <c r="AA8" i="2"/>
  <c r="Y8" i="2"/>
  <c r="B20" i="2" s="1"/>
  <c r="N8" i="2"/>
  <c r="K8" i="2"/>
  <c r="J8" i="2"/>
  <c r="I8" i="2"/>
  <c r="H8" i="2"/>
  <c r="G8" i="2"/>
  <c r="F8" i="2"/>
  <c r="E8" i="2"/>
  <c r="D8" i="2"/>
  <c r="C8" i="2"/>
  <c r="B8" i="2"/>
  <c r="BY7" i="2"/>
  <c r="F19" i="2" s="1"/>
  <c r="BN7" i="2"/>
  <c r="BL7" i="2"/>
  <c r="E19" i="2" s="1"/>
  <c r="BA7" i="2"/>
  <c r="AY7" i="2"/>
  <c r="D19" i="2" s="1"/>
  <c r="AN7" i="2"/>
  <c r="AL7" i="2"/>
  <c r="C19" i="2" s="1"/>
  <c r="AA7" i="2"/>
  <c r="Y7" i="2"/>
  <c r="L7" i="2" s="1"/>
  <c r="N7" i="2"/>
  <c r="K7" i="2"/>
  <c r="J7" i="2"/>
  <c r="I7" i="2"/>
  <c r="H7" i="2"/>
  <c r="G7" i="2"/>
  <c r="F7" i="2"/>
  <c r="E7" i="2"/>
  <c r="D7" i="2"/>
  <c r="C7" i="2"/>
  <c r="B7" i="2"/>
  <c r="BY6" i="2"/>
  <c r="F18" i="2" s="1"/>
  <c r="BN6" i="2"/>
  <c r="BL6" i="2"/>
  <c r="BA6" i="2"/>
  <c r="AY6" i="2"/>
  <c r="D18" i="2" s="1"/>
  <c r="AN6" i="2"/>
  <c r="AL6" i="2"/>
  <c r="AA6" i="2"/>
  <c r="Y6" i="2"/>
  <c r="B18" i="2" s="1"/>
  <c r="N6" i="2"/>
  <c r="K6" i="2"/>
  <c r="J6" i="2"/>
  <c r="I6" i="2"/>
  <c r="H6" i="2"/>
  <c r="G6" i="2"/>
  <c r="G12" i="2" s="1"/>
  <c r="F6" i="2"/>
  <c r="E6" i="2"/>
  <c r="D6" i="2"/>
  <c r="C6" i="2"/>
  <c r="B6" i="2"/>
  <c r="B12" i="2" s="1"/>
  <c r="BY5" i="2"/>
  <c r="F17" i="2" s="1"/>
  <c r="BN5" i="2"/>
  <c r="BL5" i="2"/>
  <c r="E17" i="2" s="1"/>
  <c r="BA5" i="2"/>
  <c r="AY5" i="2"/>
  <c r="D17" i="2" s="1"/>
  <c r="AN5" i="2"/>
  <c r="AL5" i="2"/>
  <c r="C17" i="2" s="1"/>
  <c r="AA5" i="2"/>
  <c r="Y5" i="2"/>
  <c r="B17" i="2" s="1"/>
  <c r="N5" i="2"/>
  <c r="K5" i="2"/>
  <c r="K11" i="2" s="1"/>
  <c r="J5" i="2"/>
  <c r="I5" i="2"/>
  <c r="I11" i="2" s="1"/>
  <c r="H5" i="2"/>
  <c r="G5" i="2"/>
  <c r="F5" i="2"/>
  <c r="E5" i="2"/>
  <c r="D5" i="2"/>
  <c r="C5" i="2"/>
  <c r="C11" i="2" s="1"/>
  <c r="B5" i="2"/>
  <c r="L6" i="4" l="1"/>
  <c r="H61" i="4" s="1"/>
  <c r="G24" i="4"/>
  <c r="J25" i="4"/>
  <c r="AJ43" i="4" s="1"/>
  <c r="E23" i="4"/>
  <c r="C24" i="4"/>
  <c r="I24" i="4"/>
  <c r="BV42" i="4" s="1"/>
  <c r="F25" i="4"/>
  <c r="L7" i="4"/>
  <c r="H62" i="4" s="1"/>
  <c r="L15" i="4"/>
  <c r="H70" i="4" s="1"/>
  <c r="K23" i="4"/>
  <c r="X41" i="4" s="1"/>
  <c r="L5" i="2"/>
  <c r="H24" i="2" s="1"/>
  <c r="E11" i="2"/>
  <c r="AE17" i="2" s="1"/>
  <c r="E12" i="2"/>
  <c r="R18" i="2" s="1"/>
  <c r="K12" i="2"/>
  <c r="BK18" i="2" s="1"/>
  <c r="C13" i="2"/>
  <c r="I13" i="2"/>
  <c r="G14" i="2"/>
  <c r="BT20" i="2" s="1"/>
  <c r="F24" i="4"/>
  <c r="S42" i="4" s="1"/>
  <c r="C25" i="4"/>
  <c r="I25" i="4"/>
  <c r="BI43" i="4" s="1"/>
  <c r="F31" i="4"/>
  <c r="BF49" i="4" s="1"/>
  <c r="J27" i="4"/>
  <c r="AJ45" i="4" s="1"/>
  <c r="B28" i="4"/>
  <c r="O46" i="4" s="1"/>
  <c r="H28" i="4"/>
  <c r="AH46" i="4" s="1"/>
  <c r="E29" i="4"/>
  <c r="BE47" i="4" s="1"/>
  <c r="K29" i="4"/>
  <c r="X47" i="4" s="1"/>
  <c r="B30" i="4"/>
  <c r="BO48" i="4" s="1"/>
  <c r="J32" i="4"/>
  <c r="BJ50" i="4" s="1"/>
  <c r="B33" i="4"/>
  <c r="AO51" i="4" s="1"/>
  <c r="K34" i="4"/>
  <c r="X52" i="4" s="1"/>
  <c r="G36" i="4"/>
  <c r="AT54" i="4" s="1"/>
  <c r="K37" i="4"/>
  <c r="BX55" i="4" s="1"/>
  <c r="F12" i="2"/>
  <c r="J13" i="2"/>
  <c r="B14" i="2"/>
  <c r="B19" i="2"/>
  <c r="C23" i="4"/>
  <c r="AC41" i="4" s="1"/>
  <c r="I23" i="4"/>
  <c r="BV41" i="4" s="1"/>
  <c r="G26" i="4"/>
  <c r="AT44" i="4" s="1"/>
  <c r="Y28" i="4"/>
  <c r="H46" i="4" s="1"/>
  <c r="E27" i="4"/>
  <c r="R45" i="4" s="1"/>
  <c r="K27" i="4"/>
  <c r="C28" i="4"/>
  <c r="BP46" i="4" s="1"/>
  <c r="I28" i="4"/>
  <c r="AV46" i="4" s="1"/>
  <c r="F29" i="4"/>
  <c r="BS47" i="4" s="1"/>
  <c r="L11" i="4"/>
  <c r="H66" i="4" s="1"/>
  <c r="C30" i="4"/>
  <c r="P48" i="4" s="1"/>
  <c r="I30" i="4"/>
  <c r="V48" i="4" s="1"/>
  <c r="G31" i="4"/>
  <c r="AT49" i="4" s="1"/>
  <c r="K32" i="4"/>
  <c r="X50" i="4" s="1"/>
  <c r="C33" i="4"/>
  <c r="AC51" i="4" s="1"/>
  <c r="F34" i="4"/>
  <c r="J35" i="4"/>
  <c r="BJ53" i="4" s="1"/>
  <c r="B36" i="4"/>
  <c r="BB54" i="4" s="1"/>
  <c r="BL14" i="2"/>
  <c r="K20" i="2" s="1"/>
  <c r="E13" i="2"/>
  <c r="BR19" i="2" s="1"/>
  <c r="K13" i="2"/>
  <c r="AK19" i="2" s="1"/>
  <c r="C14" i="2"/>
  <c r="I14" i="2"/>
  <c r="B24" i="4"/>
  <c r="AB42" i="4" s="1"/>
  <c r="H29" i="4"/>
  <c r="U47" i="4" s="1"/>
  <c r="E25" i="4"/>
  <c r="R43" i="4" s="1"/>
  <c r="K25" i="4"/>
  <c r="X43" i="4" s="1"/>
  <c r="B26" i="4"/>
  <c r="F27" i="4"/>
  <c r="AS45" i="4" s="1"/>
  <c r="D28" i="4"/>
  <c r="AQ46" i="4" s="1"/>
  <c r="J28" i="4"/>
  <c r="BW46" i="4" s="1"/>
  <c r="G29" i="4"/>
  <c r="AG47" i="4" s="1"/>
  <c r="J30" i="4"/>
  <c r="B31" i="4"/>
  <c r="AB49" i="4" s="1"/>
  <c r="F32" i="4"/>
  <c r="BS50" i="4" s="1"/>
  <c r="J33" i="4"/>
  <c r="AJ51" i="4" s="1"/>
  <c r="C36" i="4"/>
  <c r="BC54" i="4" s="1"/>
  <c r="G37" i="4"/>
  <c r="BT55" i="4" s="1"/>
  <c r="H14" i="2"/>
  <c r="U20" i="2" s="1"/>
  <c r="F13" i="2"/>
  <c r="J14" i="2"/>
  <c r="C26" i="4"/>
  <c r="BC44" i="4" s="1"/>
  <c r="I26" i="4"/>
  <c r="BV44" i="4" s="1"/>
  <c r="BY29" i="4"/>
  <c r="L47" i="4" s="1"/>
  <c r="G27" i="4"/>
  <c r="T45" i="4" s="1"/>
  <c r="E28" i="4"/>
  <c r="BE46" i="4" s="1"/>
  <c r="K28" i="4"/>
  <c r="BK46" i="4" s="1"/>
  <c r="B29" i="4"/>
  <c r="E30" i="4"/>
  <c r="AE48" i="4" s="1"/>
  <c r="K30" i="4"/>
  <c r="AX48" i="4" s="1"/>
  <c r="C31" i="4"/>
  <c r="AC49" i="4" s="1"/>
  <c r="I31" i="4"/>
  <c r="BV49" i="4" s="1"/>
  <c r="K33" i="4"/>
  <c r="X51" i="4" s="1"/>
  <c r="B34" i="4"/>
  <c r="O52" i="4" s="1"/>
  <c r="F35" i="4"/>
  <c r="AS53" i="4" s="1"/>
  <c r="K38" i="4"/>
  <c r="AK56" i="4" s="1"/>
  <c r="C12" i="2"/>
  <c r="I12" i="2"/>
  <c r="AL14" i="2"/>
  <c r="I20" i="2" s="1"/>
  <c r="G13" i="2"/>
  <c r="E14" i="2"/>
  <c r="BR20" i="2" s="1"/>
  <c r="K14" i="2"/>
  <c r="AY13" i="2"/>
  <c r="J19" i="2" s="1"/>
  <c r="D26" i="4"/>
  <c r="AD44" i="4" s="1"/>
  <c r="J24" i="4"/>
  <c r="G25" i="4"/>
  <c r="T43" i="4" s="1"/>
  <c r="J26" i="4"/>
  <c r="BW44" i="4" s="1"/>
  <c r="B27" i="4"/>
  <c r="BB45" i="4" s="1"/>
  <c r="F28" i="4"/>
  <c r="L10" i="4"/>
  <c r="H65" i="4" s="1"/>
  <c r="C29" i="4"/>
  <c r="I29" i="4"/>
  <c r="V47" i="4" s="1"/>
  <c r="F30" i="4"/>
  <c r="BF48" i="4" s="1"/>
  <c r="J31" i="4"/>
  <c r="W49" i="4" s="1"/>
  <c r="B32" i="4"/>
  <c r="F33" i="4"/>
  <c r="AF51" i="4" s="1"/>
  <c r="C34" i="4"/>
  <c r="G35" i="4"/>
  <c r="BG53" i="4" s="1"/>
  <c r="C37" i="4"/>
  <c r="AC55" i="4" s="1"/>
  <c r="G11" i="2"/>
  <c r="BT17" i="2" s="1"/>
  <c r="D11" i="2"/>
  <c r="J12" i="2"/>
  <c r="B13" i="2"/>
  <c r="F14" i="2"/>
  <c r="G23" i="4"/>
  <c r="BT41" i="4" s="1"/>
  <c r="E24" i="4"/>
  <c r="K24" i="4"/>
  <c r="AX42" i="4" s="1"/>
  <c r="B25" i="4"/>
  <c r="AO43" i="4" s="1"/>
  <c r="E26" i="4"/>
  <c r="BR44" i="4" s="1"/>
  <c r="K26" i="4"/>
  <c r="BK44" i="4" s="1"/>
  <c r="C27" i="4"/>
  <c r="AC45" i="4" s="1"/>
  <c r="I27" i="4"/>
  <c r="BI45" i="4" s="1"/>
  <c r="G28" i="4"/>
  <c r="BG46" i="4" s="1"/>
  <c r="J29" i="4"/>
  <c r="BJ47" i="4" s="1"/>
  <c r="G30" i="4"/>
  <c r="AT48" i="4" s="1"/>
  <c r="L12" i="4"/>
  <c r="E31" i="4"/>
  <c r="AR49" i="4" s="1"/>
  <c r="C32" i="4"/>
  <c r="AC50" i="4" s="1"/>
  <c r="L14" i="4"/>
  <c r="G33" i="4"/>
  <c r="BT51" i="4" s="1"/>
  <c r="J34" i="4"/>
  <c r="BJ52" i="4" s="1"/>
  <c r="B35" i="4"/>
  <c r="G38" i="4"/>
  <c r="BT56" i="4" s="1"/>
  <c r="C26" i="10"/>
  <c r="I26" i="10"/>
  <c r="BV47" i="10" s="1"/>
  <c r="AL26" i="10"/>
  <c r="I47" i="10" s="1"/>
  <c r="Y29" i="10"/>
  <c r="H50" i="10" s="1"/>
  <c r="E30" i="10"/>
  <c r="BR51" i="10" s="1"/>
  <c r="I31" i="10"/>
  <c r="D21" i="13"/>
  <c r="J21" i="13"/>
  <c r="B22" i="13"/>
  <c r="H22" i="13"/>
  <c r="F23" i="13"/>
  <c r="L8" i="13"/>
  <c r="H54" i="13" s="1"/>
  <c r="C24" i="13"/>
  <c r="I24" i="13"/>
  <c r="F25" i="13"/>
  <c r="D26" i="13"/>
  <c r="J26" i="13"/>
  <c r="B27" i="13"/>
  <c r="H27" i="13"/>
  <c r="E28" i="13"/>
  <c r="K28" i="13"/>
  <c r="D26" i="10"/>
  <c r="J26" i="10"/>
  <c r="H27" i="10"/>
  <c r="BH48" i="10" s="1"/>
  <c r="L7" i="10"/>
  <c r="I29" i="10"/>
  <c r="L19" i="10"/>
  <c r="H83" i="10" s="1"/>
  <c r="E21" i="13"/>
  <c r="K21" i="13"/>
  <c r="C22" i="13"/>
  <c r="I22" i="13"/>
  <c r="G23" i="13"/>
  <c r="D24" i="13"/>
  <c r="J24" i="13"/>
  <c r="G25" i="13"/>
  <c r="L10" i="13"/>
  <c r="E26" i="13"/>
  <c r="K26" i="13"/>
  <c r="C27" i="13"/>
  <c r="I27" i="13"/>
  <c r="BY29" i="10"/>
  <c r="L50" i="10" s="1"/>
  <c r="E31" i="10"/>
  <c r="BR52" i="10" s="1"/>
  <c r="D22" i="13"/>
  <c r="J22" i="13"/>
  <c r="B23" i="13"/>
  <c r="H23" i="13"/>
  <c r="E24" i="13"/>
  <c r="K24" i="13"/>
  <c r="B25" i="13"/>
  <c r="H25" i="13"/>
  <c r="F26" i="13"/>
  <c r="D27" i="13"/>
  <c r="J27" i="13"/>
  <c r="B43" i="13"/>
  <c r="L13" i="13"/>
  <c r="H59" i="13" s="1"/>
  <c r="E29" i="10"/>
  <c r="BE50" i="10" s="1"/>
  <c r="H30" i="10"/>
  <c r="G21" i="13"/>
  <c r="C23" i="13"/>
  <c r="I23" i="13"/>
  <c r="F24" i="13"/>
  <c r="C25" i="13"/>
  <c r="I25" i="13"/>
  <c r="G26" i="13"/>
  <c r="E27" i="13"/>
  <c r="K27" i="13"/>
  <c r="B28" i="13"/>
  <c r="H28" i="13"/>
  <c r="F29" i="13"/>
  <c r="D30" i="13"/>
  <c r="J30" i="13"/>
  <c r="B31" i="13"/>
  <c r="H31" i="13"/>
  <c r="G26" i="10"/>
  <c r="AT47" i="10" s="1"/>
  <c r="L8" i="10"/>
  <c r="H72" i="10" s="1"/>
  <c r="I30" i="10"/>
  <c r="E20" i="13"/>
  <c r="K20" i="13"/>
  <c r="B21" i="13"/>
  <c r="H21" i="13"/>
  <c r="F22" i="13"/>
  <c r="D23" i="13"/>
  <c r="J23" i="13"/>
  <c r="G24" i="13"/>
  <c r="D25" i="13"/>
  <c r="J25" i="13"/>
  <c r="B26" i="13"/>
  <c r="H26" i="13"/>
  <c r="F27" i="13"/>
  <c r="L12" i="13"/>
  <c r="H58" i="13" s="1"/>
  <c r="C28" i="13"/>
  <c r="I28" i="13"/>
  <c r="G29" i="13"/>
  <c r="AG44" i="13" s="1"/>
  <c r="B26" i="10"/>
  <c r="H26" i="10"/>
  <c r="D28" i="10"/>
  <c r="AQ49" i="10" s="1"/>
  <c r="D30" i="10"/>
  <c r="L11" i="10"/>
  <c r="L23" i="10"/>
  <c r="H87" i="10" s="1"/>
  <c r="F20" i="13"/>
  <c r="L5" i="13"/>
  <c r="H51" i="13" s="1"/>
  <c r="C21" i="13"/>
  <c r="I21" i="13"/>
  <c r="G22" i="13"/>
  <c r="E23" i="13"/>
  <c r="K23" i="13"/>
  <c r="B24" i="13"/>
  <c r="H24" i="13"/>
  <c r="E25" i="13"/>
  <c r="BR40" i="13" s="1"/>
  <c r="K25" i="13"/>
  <c r="C26" i="13"/>
  <c r="I26" i="13"/>
  <c r="G27" i="13"/>
  <c r="D28" i="13"/>
  <c r="J28" i="13"/>
  <c r="B29" i="13"/>
  <c r="H29" i="13"/>
  <c r="E29" i="13"/>
  <c r="K29" i="13"/>
  <c r="C30" i="13"/>
  <c r="I30" i="13"/>
  <c r="G31" i="13"/>
  <c r="D32" i="13"/>
  <c r="J32" i="13"/>
  <c r="E32" i="13"/>
  <c r="K32" i="13"/>
  <c r="E30" i="13"/>
  <c r="K30" i="13"/>
  <c r="C31" i="13"/>
  <c r="I31" i="13"/>
  <c r="F32" i="13"/>
  <c r="F30" i="13"/>
  <c r="D31" i="13"/>
  <c r="J31" i="13"/>
  <c r="G32" i="13"/>
  <c r="F28" i="13"/>
  <c r="C29" i="13"/>
  <c r="BC44" i="13" s="1"/>
  <c r="I29" i="13"/>
  <c r="G30" i="13"/>
  <c r="E31" i="13"/>
  <c r="K31" i="13"/>
  <c r="B32" i="13"/>
  <c r="H32" i="13"/>
  <c r="G28" i="13"/>
  <c r="D29" i="13"/>
  <c r="J29" i="13"/>
  <c r="B30" i="13"/>
  <c r="H30" i="13"/>
  <c r="F31" i="13"/>
  <c r="L16" i="13"/>
  <c r="H62" i="13" s="1"/>
  <c r="C32" i="13"/>
  <c r="I32" i="13"/>
  <c r="BG51" i="4"/>
  <c r="AT51" i="4"/>
  <c r="AG51" i="4"/>
  <c r="T51" i="4"/>
  <c r="BP17" i="2"/>
  <c r="BC17" i="2"/>
  <c r="AP17" i="2"/>
  <c r="AC17" i="2"/>
  <c r="P17" i="2"/>
  <c r="AT17" i="2"/>
  <c r="BX17" i="2"/>
  <c r="BK17" i="2"/>
  <c r="AX17" i="2"/>
  <c r="AK17" i="2"/>
  <c r="X17" i="2"/>
  <c r="AB18" i="2"/>
  <c r="BB18" i="2"/>
  <c r="BO18" i="2"/>
  <c r="AO18" i="2"/>
  <c r="O18" i="2"/>
  <c r="AS18" i="2"/>
  <c r="S18" i="2"/>
  <c r="BS18" i="2"/>
  <c r="BF18" i="2"/>
  <c r="AF18" i="2"/>
  <c r="BJ18" i="2"/>
  <c r="AJ18" i="2"/>
  <c r="BW18" i="2"/>
  <c r="AW18" i="2"/>
  <c r="W18" i="2"/>
  <c r="BO19" i="2"/>
  <c r="BB19" i="2"/>
  <c r="AO19" i="2"/>
  <c r="AB19" i="2"/>
  <c r="O19" i="2"/>
  <c r="BS19" i="2"/>
  <c r="BF19" i="2"/>
  <c r="AS19" i="2"/>
  <c r="AF19" i="2"/>
  <c r="S19" i="2"/>
  <c r="BW19" i="2"/>
  <c r="BJ19" i="2"/>
  <c r="AW19" i="2"/>
  <c r="AJ19" i="2"/>
  <c r="W19" i="2"/>
  <c r="BO20" i="2"/>
  <c r="BB20" i="2"/>
  <c r="AO20" i="2"/>
  <c r="AB20" i="2"/>
  <c r="O20" i="2"/>
  <c r="BS20" i="2"/>
  <c r="BF20" i="2"/>
  <c r="AS20" i="2"/>
  <c r="AF20" i="2"/>
  <c r="S20" i="2"/>
  <c r="BW20" i="2"/>
  <c r="BJ20" i="2"/>
  <c r="AW20" i="2"/>
  <c r="AJ20" i="2"/>
  <c r="W20" i="2"/>
  <c r="BR41" i="4"/>
  <c r="BE41" i="4"/>
  <c r="AR41" i="4"/>
  <c r="AE41" i="4"/>
  <c r="R41" i="4"/>
  <c r="AV41" i="4"/>
  <c r="BE42" i="4"/>
  <c r="BR42" i="4"/>
  <c r="R42" i="4"/>
  <c r="AE42" i="4"/>
  <c r="AR42" i="4"/>
  <c r="V42" i="4"/>
  <c r="AI42" i="4"/>
  <c r="AV42" i="4"/>
  <c r="BI42" i="4"/>
  <c r="BP44" i="4"/>
  <c r="AP44" i="4"/>
  <c r="AC44" i="4"/>
  <c r="P44" i="4"/>
  <c r="BT44" i="4"/>
  <c r="BG44" i="4"/>
  <c r="AG44" i="4"/>
  <c r="T44" i="4"/>
  <c r="BP45" i="4"/>
  <c r="BC45" i="4"/>
  <c r="AP45" i="4"/>
  <c r="P45" i="4"/>
  <c r="BT45" i="4"/>
  <c r="BG45" i="4"/>
  <c r="AT45" i="4"/>
  <c r="AG45" i="4"/>
  <c r="BX45" i="4"/>
  <c r="BK45" i="4"/>
  <c r="AX45" i="4"/>
  <c r="AK45" i="4"/>
  <c r="X45" i="4"/>
  <c r="BC46" i="4"/>
  <c r="AP46" i="4"/>
  <c r="AC46" i="4"/>
  <c r="P46" i="4"/>
  <c r="BT46" i="4"/>
  <c r="AT46" i="4"/>
  <c r="AG46" i="4"/>
  <c r="T46" i="4"/>
  <c r="BX46" i="4"/>
  <c r="AK46" i="4"/>
  <c r="BO47" i="4"/>
  <c r="BB47" i="4"/>
  <c r="AO47" i="4"/>
  <c r="AB47" i="4"/>
  <c r="O47" i="4"/>
  <c r="BF47" i="4"/>
  <c r="AS47" i="4"/>
  <c r="AF47" i="4"/>
  <c r="S47" i="4"/>
  <c r="BW47" i="4"/>
  <c r="AW47" i="4"/>
  <c r="AJ47" i="4"/>
  <c r="W47" i="4"/>
  <c r="AR48" i="4"/>
  <c r="BV48" i="4"/>
  <c r="AV48" i="4"/>
  <c r="AI48" i="4"/>
  <c r="H67" i="4"/>
  <c r="BR49" i="4"/>
  <c r="BE49" i="4"/>
  <c r="AE49" i="4"/>
  <c r="R49" i="4"/>
  <c r="V49" i="4"/>
  <c r="AT56" i="4"/>
  <c r="T56" i="4"/>
  <c r="BG56" i="4"/>
  <c r="AG56" i="4"/>
  <c r="AX56" i="4"/>
  <c r="AV17" i="2"/>
  <c r="AI17" i="2"/>
  <c r="BV17" i="2"/>
  <c r="BI17" i="2"/>
  <c r="V17" i="2"/>
  <c r="BQ17" i="2"/>
  <c r="BD17" i="2"/>
  <c r="AQ17" i="2"/>
  <c r="AD17" i="2"/>
  <c r="Q17" i="2"/>
  <c r="BG41" i="4"/>
  <c r="AT41" i="4"/>
  <c r="AG41" i="4"/>
  <c r="T41" i="4"/>
  <c r="BT42" i="4"/>
  <c r="BG42" i="4"/>
  <c r="AT42" i="4"/>
  <c r="AG42" i="4"/>
  <c r="T42" i="4"/>
  <c r="BO43" i="4"/>
  <c r="BB43" i="4"/>
  <c r="AB43" i="4"/>
  <c r="O43" i="4"/>
  <c r="BS43" i="4"/>
  <c r="BF43" i="4"/>
  <c r="AS43" i="4"/>
  <c r="AF43" i="4"/>
  <c r="S43" i="4"/>
  <c r="BR45" i="4"/>
  <c r="BE45" i="4"/>
  <c r="AR45" i="4"/>
  <c r="AE45" i="4"/>
  <c r="BG48" i="4"/>
  <c r="T48" i="4"/>
  <c r="BP49" i="4"/>
  <c r="BC49" i="4"/>
  <c r="AP49" i="4"/>
  <c r="P49" i="4"/>
  <c r="BX50" i="4"/>
  <c r="BP51" i="4"/>
  <c r="BC51" i="4"/>
  <c r="AP51" i="4"/>
  <c r="P51" i="4"/>
  <c r="BO52" i="4"/>
  <c r="BB52" i="4"/>
  <c r="AO52" i="4"/>
  <c r="AB52" i="4"/>
  <c r="BW52" i="4"/>
  <c r="AJ52" i="4"/>
  <c r="BF53" i="4"/>
  <c r="S53" i="4"/>
  <c r="BW53" i="4"/>
  <c r="AW53" i="4"/>
  <c r="AJ53" i="4"/>
  <c r="W53" i="4"/>
  <c r="BP18" i="2"/>
  <c r="BC18" i="2"/>
  <c r="AP18" i="2"/>
  <c r="AC18" i="2"/>
  <c r="P18" i="2"/>
  <c r="BT18" i="2"/>
  <c r="BG18" i="2"/>
  <c r="AT18" i="2"/>
  <c r="AG18" i="2"/>
  <c r="T18" i="2"/>
  <c r="BX18" i="2"/>
  <c r="AX18" i="2"/>
  <c r="AK18" i="2"/>
  <c r="X18" i="2"/>
  <c r="AP19" i="2"/>
  <c r="P19" i="2"/>
  <c r="BC19" i="2"/>
  <c r="AC19" i="2"/>
  <c r="BP19" i="2"/>
  <c r="AG19" i="2"/>
  <c r="BT19" i="2"/>
  <c r="BG19" i="2"/>
  <c r="AT19" i="2"/>
  <c r="T19" i="2"/>
  <c r="BK19" i="2"/>
  <c r="AX19" i="2"/>
  <c r="X19" i="2"/>
  <c r="BX19" i="2"/>
  <c r="BP20" i="2"/>
  <c r="BC20" i="2"/>
  <c r="AP20" i="2"/>
  <c r="AC20" i="2"/>
  <c r="P20" i="2"/>
  <c r="AT20" i="2"/>
  <c r="BX20" i="2"/>
  <c r="BK20" i="2"/>
  <c r="AX20" i="2"/>
  <c r="AK20" i="2"/>
  <c r="X20" i="2"/>
  <c r="BO42" i="4"/>
  <c r="BB42" i="4"/>
  <c r="AO42" i="4"/>
  <c r="O42" i="4"/>
  <c r="BS42" i="4"/>
  <c r="BF42" i="4"/>
  <c r="AS42" i="4"/>
  <c r="AF42" i="4"/>
  <c r="BW42" i="4"/>
  <c r="BJ42" i="4"/>
  <c r="AW42" i="4"/>
  <c r="AJ42" i="4"/>
  <c r="W42" i="4"/>
  <c r="AE43" i="4"/>
  <c r="BV43" i="4"/>
  <c r="AI43" i="4"/>
  <c r="BQ46" i="4"/>
  <c r="BD46" i="4"/>
  <c r="AD46" i="4"/>
  <c r="Q46" i="4"/>
  <c r="BU46" i="4"/>
  <c r="BH46" i="4"/>
  <c r="AU46" i="4"/>
  <c r="U46" i="4"/>
  <c r="BP47" i="4"/>
  <c r="BC47" i="4"/>
  <c r="AP47" i="4"/>
  <c r="AC47" i="4"/>
  <c r="P47" i="4"/>
  <c r="AT47" i="4"/>
  <c r="AK47" i="4"/>
  <c r="BB48" i="4"/>
  <c r="O48" i="4"/>
  <c r="BS48" i="4"/>
  <c r="AS48" i="4"/>
  <c r="AF48" i="4"/>
  <c r="S48" i="4"/>
  <c r="BW48" i="4"/>
  <c r="BJ48" i="4"/>
  <c r="AW48" i="4"/>
  <c r="AJ48" i="4"/>
  <c r="W48" i="4"/>
  <c r="BO49" i="4"/>
  <c r="BB49" i="4"/>
  <c r="AO49" i="4"/>
  <c r="O49" i="4"/>
  <c r="BW49" i="4"/>
  <c r="BJ49" i="4"/>
  <c r="AW49" i="4"/>
  <c r="AJ49" i="4"/>
  <c r="BO50" i="4"/>
  <c r="BB50" i="4"/>
  <c r="AO50" i="4"/>
  <c r="AB50" i="4"/>
  <c r="O50" i="4"/>
  <c r="BF50" i="4"/>
  <c r="AS50" i="4"/>
  <c r="AF50" i="4"/>
  <c r="S50" i="4"/>
  <c r="BW50" i="4"/>
  <c r="AW50" i="4"/>
  <c r="AJ50" i="4"/>
  <c r="W50" i="4"/>
  <c r="BO51" i="4"/>
  <c r="BB51" i="4"/>
  <c r="AB51" i="4"/>
  <c r="O51" i="4"/>
  <c r="BS51" i="4"/>
  <c r="BF51" i="4"/>
  <c r="AS51" i="4"/>
  <c r="S51" i="4"/>
  <c r="BW51" i="4"/>
  <c r="AW51" i="4"/>
  <c r="W51" i="4"/>
  <c r="BJ51" i="4"/>
  <c r="R17" i="2"/>
  <c r="BR17" i="2"/>
  <c r="AR17" i="2"/>
  <c r="BE17" i="2"/>
  <c r="AU20" i="2"/>
  <c r="BU20" i="2"/>
  <c r="BH20" i="2"/>
  <c r="AH20" i="2"/>
  <c r="BP41" i="4"/>
  <c r="BC41" i="4"/>
  <c r="AP41" i="4"/>
  <c r="P41" i="4"/>
  <c r="BX41" i="4"/>
  <c r="BK41" i="4"/>
  <c r="AX41" i="4"/>
  <c r="AK41" i="4"/>
  <c r="BP42" i="4"/>
  <c r="BC42" i="4"/>
  <c r="AP42" i="4"/>
  <c r="AC42" i="4"/>
  <c r="P42" i="4"/>
  <c r="BK42" i="4"/>
  <c r="X42" i="4"/>
  <c r="BW43" i="4"/>
  <c r="BJ43" i="4"/>
  <c r="AW43" i="4"/>
  <c r="W43" i="4"/>
  <c r="AR44" i="4"/>
  <c r="BR46" i="4"/>
  <c r="R46" i="4"/>
  <c r="AE46" i="4"/>
  <c r="AR46" i="4"/>
  <c r="BP48" i="4"/>
  <c r="BC48" i="4"/>
  <c r="AP48" i="4"/>
  <c r="AC48" i="4"/>
  <c r="BX48" i="4"/>
  <c r="BK48" i="4"/>
  <c r="X48" i="4"/>
  <c r="BT49" i="4"/>
  <c r="BG49" i="4"/>
  <c r="AG49" i="4"/>
  <c r="T49" i="4"/>
  <c r="BP50" i="4"/>
  <c r="BC50" i="4"/>
  <c r="AP50" i="4"/>
  <c r="P50" i="4"/>
  <c r="H69" i="4"/>
  <c r="BX51" i="4"/>
  <c r="BK51" i="4"/>
  <c r="AX51" i="4"/>
  <c r="BS52" i="4"/>
  <c r="BF52" i="4"/>
  <c r="AS52" i="4"/>
  <c r="AF52" i="4"/>
  <c r="S52" i="4"/>
  <c r="BO53" i="4"/>
  <c r="BB53" i="4"/>
  <c r="AO53" i="4"/>
  <c r="AB53" i="4"/>
  <c r="O53" i="4"/>
  <c r="BO54" i="4"/>
  <c r="AO54" i="4"/>
  <c r="AB54" i="4"/>
  <c r="O54" i="4"/>
  <c r="BR18" i="2"/>
  <c r="BE18" i="2"/>
  <c r="AR18" i="2"/>
  <c r="AE18" i="2"/>
  <c r="BV18" i="2"/>
  <c r="BI18" i="2"/>
  <c r="AV18" i="2"/>
  <c r="AI18" i="2"/>
  <c r="V18" i="2"/>
  <c r="AR19" i="2"/>
  <c r="AE19" i="2"/>
  <c r="R19" i="2"/>
  <c r="BV19" i="2"/>
  <c r="BI19" i="2"/>
  <c r="AV19" i="2"/>
  <c r="AI19" i="2"/>
  <c r="V19" i="2"/>
  <c r="H26" i="2"/>
  <c r="AR20" i="2"/>
  <c r="BV20" i="2"/>
  <c r="BI20" i="2"/>
  <c r="AV20" i="2"/>
  <c r="AI20" i="2"/>
  <c r="V20" i="2"/>
  <c r="BQ44" i="4"/>
  <c r="BD44" i="4"/>
  <c r="AQ44" i="4"/>
  <c r="Q44" i="4"/>
  <c r="BU47" i="4"/>
  <c r="BH47" i="4"/>
  <c r="AU47" i="4"/>
  <c r="AH47" i="4"/>
  <c r="BP43" i="4"/>
  <c r="BC43" i="4"/>
  <c r="AP43" i="4"/>
  <c r="AC43" i="4"/>
  <c r="P43" i="4"/>
  <c r="AG43" i="4"/>
  <c r="BX43" i="4"/>
  <c r="BK43" i="4"/>
  <c r="AX43" i="4"/>
  <c r="BO44" i="4"/>
  <c r="BB44" i="4"/>
  <c r="AO44" i="4"/>
  <c r="AB44" i="4"/>
  <c r="O44" i="4"/>
  <c r="BS49" i="4"/>
  <c r="AF49" i="4"/>
  <c r="BJ44" i="4"/>
  <c r="AW44" i="4"/>
  <c r="AJ44" i="4"/>
  <c r="W44" i="4"/>
  <c r="BO45" i="4"/>
  <c r="AO45" i="4"/>
  <c r="AB45" i="4"/>
  <c r="O45" i="4"/>
  <c r="BS45" i="4"/>
  <c r="BF45" i="4"/>
  <c r="AF45" i="4"/>
  <c r="S45" i="4"/>
  <c r="BW45" i="4"/>
  <c r="BJ45" i="4"/>
  <c r="AW45" i="4"/>
  <c r="W45" i="4"/>
  <c r="BO46" i="4"/>
  <c r="BB46" i="4"/>
  <c r="AO46" i="4"/>
  <c r="AB46" i="4"/>
  <c r="BS46" i="4"/>
  <c r="BF46" i="4"/>
  <c r="AS46" i="4"/>
  <c r="AF46" i="4"/>
  <c r="S46" i="4"/>
  <c r="BJ46" i="4"/>
  <c r="AW46" i="4"/>
  <c r="AJ46" i="4"/>
  <c r="W46" i="4"/>
  <c r="BR47" i="4"/>
  <c r="AR47" i="4"/>
  <c r="AE47" i="4"/>
  <c r="R47" i="4"/>
  <c r="BV47" i="4"/>
  <c r="BP52" i="4"/>
  <c r="BC52" i="4"/>
  <c r="AP52" i="4"/>
  <c r="AC52" i="4"/>
  <c r="P52" i="4"/>
  <c r="BX52" i="4"/>
  <c r="AX52" i="4"/>
  <c r="BK52" i="4"/>
  <c r="AK52" i="4"/>
  <c r="BT53" i="4"/>
  <c r="AG53" i="4"/>
  <c r="BP54" i="4"/>
  <c r="AP54" i="4"/>
  <c r="AC54" i="4"/>
  <c r="P54" i="4"/>
  <c r="BT54" i="4"/>
  <c r="BG54" i="4"/>
  <c r="AG54" i="4"/>
  <c r="T54" i="4"/>
  <c r="BP55" i="4"/>
  <c r="BC55" i="4"/>
  <c r="AP55" i="4"/>
  <c r="P55" i="4"/>
  <c r="BG55" i="4"/>
  <c r="T55" i="4"/>
  <c r="AK55" i="4"/>
  <c r="H11" i="2"/>
  <c r="AY11" i="2"/>
  <c r="J17" i="2" s="1"/>
  <c r="D12" i="2"/>
  <c r="AL12" i="2"/>
  <c r="I18" i="2" s="1"/>
  <c r="AY12" i="2"/>
  <c r="J18" i="2" s="1"/>
  <c r="D13" i="2"/>
  <c r="Y13" i="2"/>
  <c r="H19" i="2" s="1"/>
  <c r="BL13" i="2"/>
  <c r="K19" i="2" s="1"/>
  <c r="BY13" i="2"/>
  <c r="L19" i="2" s="1"/>
  <c r="AY14" i="2"/>
  <c r="J20" i="2" s="1"/>
  <c r="E18" i="2"/>
  <c r="D48" i="4"/>
  <c r="AY30" i="4"/>
  <c r="J48" i="4" s="1"/>
  <c r="H32" i="4"/>
  <c r="Y34" i="4"/>
  <c r="H52" i="4" s="1"/>
  <c r="D52" i="4"/>
  <c r="AY34" i="4"/>
  <c r="J52" i="4" s="1"/>
  <c r="E35" i="4"/>
  <c r="D36" i="4"/>
  <c r="AL36" i="4"/>
  <c r="I54" i="4" s="1"/>
  <c r="C54" i="4"/>
  <c r="F38" i="4"/>
  <c r="BY38" i="4"/>
  <c r="L56" i="4" s="1"/>
  <c r="AL23" i="4"/>
  <c r="I41" i="4" s="1"/>
  <c r="Y24" i="4"/>
  <c r="H42" i="4" s="1"/>
  <c r="BL24" i="4"/>
  <c r="K42" i="4" s="1"/>
  <c r="BY24" i="4"/>
  <c r="L42" i="4" s="1"/>
  <c r="H25" i="4"/>
  <c r="AY25" i="4"/>
  <c r="J43" i="4" s="1"/>
  <c r="AY26" i="4"/>
  <c r="J44" i="4" s="1"/>
  <c r="D27" i="4"/>
  <c r="AL27" i="4"/>
  <c r="I45" i="4" s="1"/>
  <c r="AL28" i="4"/>
  <c r="I46" i="4" s="1"/>
  <c r="D29" i="4"/>
  <c r="Y29" i="4"/>
  <c r="H47" i="4" s="1"/>
  <c r="K31" i="4"/>
  <c r="G32" i="4"/>
  <c r="C35" i="4"/>
  <c r="K36" i="4"/>
  <c r="C38" i="4"/>
  <c r="B44" i="4"/>
  <c r="F56" i="4"/>
  <c r="D20" i="2"/>
  <c r="Y31" i="4"/>
  <c r="H49" i="4" s="1"/>
  <c r="B49" i="4"/>
  <c r="D49" i="4"/>
  <c r="AY31" i="4"/>
  <c r="J49" i="4" s="1"/>
  <c r="BY31" i="4"/>
  <c r="L49" i="4" s="1"/>
  <c r="F49" i="4"/>
  <c r="E32" i="4"/>
  <c r="I32" i="4"/>
  <c r="D33" i="4"/>
  <c r="H33" i="4"/>
  <c r="C51" i="4"/>
  <c r="AL33" i="4"/>
  <c r="I51" i="4" s="1"/>
  <c r="BL33" i="4"/>
  <c r="K51" i="4" s="1"/>
  <c r="Y35" i="4"/>
  <c r="H53" i="4" s="1"/>
  <c r="B53" i="4"/>
  <c r="D53" i="4"/>
  <c r="AY35" i="4"/>
  <c r="J53" i="4" s="1"/>
  <c r="BY35" i="4"/>
  <c r="L53" i="4" s="1"/>
  <c r="F53" i="4"/>
  <c r="E36" i="4"/>
  <c r="I36" i="4"/>
  <c r="D37" i="4"/>
  <c r="H37" i="4"/>
  <c r="C55" i="4"/>
  <c r="AL37" i="4"/>
  <c r="I55" i="4" s="1"/>
  <c r="BL37" i="4"/>
  <c r="K55" i="4" s="1"/>
  <c r="F44" i="4"/>
  <c r="B48" i="4"/>
  <c r="AL11" i="2"/>
  <c r="I17" i="2" s="1"/>
  <c r="BL11" i="2"/>
  <c r="K17" i="2" s="1"/>
  <c r="BY11" i="2"/>
  <c r="L17" i="2" s="1"/>
  <c r="BL12" i="2"/>
  <c r="K18" i="2" s="1"/>
  <c r="BY12" i="2"/>
  <c r="L18" i="2" s="1"/>
  <c r="H13" i="2"/>
  <c r="D14" i="2"/>
  <c r="BY14" i="2"/>
  <c r="L20" i="2" s="1"/>
  <c r="BY30" i="4"/>
  <c r="L48" i="4" s="1"/>
  <c r="D32" i="4"/>
  <c r="E50" i="4"/>
  <c r="BL32" i="4"/>
  <c r="K50" i="4" s="1"/>
  <c r="BY34" i="4"/>
  <c r="L52" i="4" s="1"/>
  <c r="I35" i="4"/>
  <c r="L18" i="4"/>
  <c r="B38" i="4"/>
  <c r="Y38" i="4"/>
  <c r="H56" i="4" s="1"/>
  <c r="D23" i="4"/>
  <c r="Y23" i="4"/>
  <c r="H41" i="4" s="1"/>
  <c r="AY23" i="4"/>
  <c r="J41" i="4" s="1"/>
  <c r="AL24" i="4"/>
  <c r="I42" i="4" s="1"/>
  <c r="BL25" i="4"/>
  <c r="K43" i="4" s="1"/>
  <c r="BY25" i="4"/>
  <c r="L43" i="4" s="1"/>
  <c r="H26" i="4"/>
  <c r="BL26" i="4"/>
  <c r="K44" i="4" s="1"/>
  <c r="BY26" i="4"/>
  <c r="L44" i="4" s="1"/>
  <c r="Y27" i="4"/>
  <c r="H45" i="4" s="1"/>
  <c r="BL27" i="4"/>
  <c r="K45" i="4" s="1"/>
  <c r="BY27" i="4"/>
  <c r="L45" i="4" s="1"/>
  <c r="BL28" i="4"/>
  <c r="K46" i="4" s="1"/>
  <c r="BY28" i="4"/>
  <c r="L46" i="4" s="1"/>
  <c r="D30" i="4"/>
  <c r="H30" i="4"/>
  <c r="G34" i="4"/>
  <c r="K35" i="4"/>
  <c r="L8" i="2"/>
  <c r="B11" i="2"/>
  <c r="F11" i="2"/>
  <c r="J11" i="2"/>
  <c r="C18" i="2"/>
  <c r="L8" i="4"/>
  <c r="C48" i="4"/>
  <c r="AL30" i="4"/>
  <c r="I48" i="4" s="1"/>
  <c r="BL30" i="4"/>
  <c r="K48" i="4" s="1"/>
  <c r="E48" i="4"/>
  <c r="B50" i="4"/>
  <c r="Y32" i="4"/>
  <c r="H50" i="4" s="1"/>
  <c r="AY32" i="4"/>
  <c r="J50" i="4" s="1"/>
  <c r="F50" i="4"/>
  <c r="BY32" i="4"/>
  <c r="L50" i="4" s="1"/>
  <c r="E33" i="4"/>
  <c r="I33" i="4"/>
  <c r="D34" i="4"/>
  <c r="H34" i="4"/>
  <c r="L16" i="4"/>
  <c r="C52" i="4"/>
  <c r="AL34" i="4"/>
  <c r="I52" i="4" s="1"/>
  <c r="BL34" i="4"/>
  <c r="K52" i="4" s="1"/>
  <c r="E52" i="4"/>
  <c r="F36" i="4"/>
  <c r="J36" i="4"/>
  <c r="B54" i="4"/>
  <c r="Y36" i="4"/>
  <c r="H54" i="4" s="1"/>
  <c r="AY36" i="4"/>
  <c r="J54" i="4" s="1"/>
  <c r="F54" i="4"/>
  <c r="BY36" i="4"/>
  <c r="L54" i="4" s="1"/>
  <c r="E37" i="4"/>
  <c r="I37" i="4"/>
  <c r="D38" i="4"/>
  <c r="H38" i="4"/>
  <c r="L20" i="4"/>
  <c r="C56" i="4"/>
  <c r="AL38" i="4"/>
  <c r="I56" i="4" s="1"/>
  <c r="BL38" i="4"/>
  <c r="K56" i="4" s="1"/>
  <c r="E56" i="4"/>
  <c r="B23" i="4"/>
  <c r="F23" i="4"/>
  <c r="J23" i="4"/>
  <c r="F26" i="4"/>
  <c r="F48" i="4"/>
  <c r="B52" i="4"/>
  <c r="D54" i="4"/>
  <c r="L6" i="2"/>
  <c r="Y11" i="2"/>
  <c r="H17" i="2" s="1"/>
  <c r="H12" i="2"/>
  <c r="Y12" i="2"/>
  <c r="H18" i="2" s="1"/>
  <c r="AL13" i="2"/>
  <c r="I19" i="2" s="1"/>
  <c r="Y14" i="2"/>
  <c r="H20" i="2" s="1"/>
  <c r="Y30" i="4"/>
  <c r="H48" i="4" s="1"/>
  <c r="AL32" i="4"/>
  <c r="I50" i="4" s="1"/>
  <c r="C50" i="4"/>
  <c r="H36" i="4"/>
  <c r="E54" i="4"/>
  <c r="BL36" i="4"/>
  <c r="K54" i="4" s="1"/>
  <c r="J38" i="4"/>
  <c r="D56" i="4"/>
  <c r="AY38" i="4"/>
  <c r="J56" i="4" s="1"/>
  <c r="H23" i="4"/>
  <c r="BL23" i="4"/>
  <c r="K41" i="4" s="1"/>
  <c r="BY23" i="4"/>
  <c r="L41" i="4" s="1"/>
  <c r="D24" i="4"/>
  <c r="H24" i="4"/>
  <c r="AY24" i="4"/>
  <c r="J42" i="4" s="1"/>
  <c r="D25" i="4"/>
  <c r="Y25" i="4"/>
  <c r="H43" i="4" s="1"/>
  <c r="AL25" i="4"/>
  <c r="I43" i="4" s="1"/>
  <c r="Y26" i="4"/>
  <c r="H44" i="4" s="1"/>
  <c r="AL26" i="4"/>
  <c r="I44" i="4" s="1"/>
  <c r="H27" i="4"/>
  <c r="AY27" i="4"/>
  <c r="J45" i="4" s="1"/>
  <c r="AY28" i="4"/>
  <c r="J46" i="4" s="1"/>
  <c r="AL29" i="4"/>
  <c r="I47" i="4" s="1"/>
  <c r="AY29" i="4"/>
  <c r="J47" i="4" s="1"/>
  <c r="BL29" i="4"/>
  <c r="K47" i="4" s="1"/>
  <c r="L5" i="4"/>
  <c r="L9" i="4"/>
  <c r="D31" i="4"/>
  <c r="H31" i="4"/>
  <c r="L13" i="4"/>
  <c r="AL31" i="4"/>
  <c r="I49" i="4" s="1"/>
  <c r="E49" i="4"/>
  <c r="BL31" i="4"/>
  <c r="K49" i="4" s="1"/>
  <c r="B51" i="4"/>
  <c r="Y33" i="4"/>
  <c r="H51" i="4" s="1"/>
  <c r="AY33" i="4"/>
  <c r="J51" i="4" s="1"/>
  <c r="D51" i="4"/>
  <c r="F51" i="4"/>
  <c r="BY33" i="4"/>
  <c r="L51" i="4" s="1"/>
  <c r="E34" i="4"/>
  <c r="I34" i="4"/>
  <c r="D35" i="4"/>
  <c r="H35" i="4"/>
  <c r="L17" i="4"/>
  <c r="AL35" i="4"/>
  <c r="I53" i="4" s="1"/>
  <c r="E53" i="4"/>
  <c r="BL35" i="4"/>
  <c r="K53" i="4" s="1"/>
  <c r="B37" i="4"/>
  <c r="F37" i="4"/>
  <c r="J37" i="4"/>
  <c r="B55" i="4"/>
  <c r="Y37" i="4"/>
  <c r="H55" i="4" s="1"/>
  <c r="AY37" i="4"/>
  <c r="J55" i="4" s="1"/>
  <c r="D55" i="4"/>
  <c r="F55" i="4"/>
  <c r="BY37" i="4"/>
  <c r="L55" i="4" s="1"/>
  <c r="E38" i="4"/>
  <c r="I38" i="4"/>
  <c r="E51" i="4"/>
  <c r="F52" i="4"/>
  <c r="B56" i="4"/>
  <c r="BQ47" i="10"/>
  <c r="BD47" i="10"/>
  <c r="AQ47" i="10"/>
  <c r="AD47" i="10"/>
  <c r="Q47" i="10"/>
  <c r="BU47" i="10"/>
  <c r="BH47" i="10"/>
  <c r="AU47" i="10"/>
  <c r="AH47" i="10"/>
  <c r="U47" i="10"/>
  <c r="BQ48" i="10"/>
  <c r="BD48" i="10"/>
  <c r="AQ48" i="10"/>
  <c r="AD48" i="10"/>
  <c r="Q48" i="10"/>
  <c r="BU48" i="10"/>
  <c r="AH48" i="10"/>
  <c r="BD49" i="10"/>
  <c r="Q49" i="10"/>
  <c r="BU49" i="10"/>
  <c r="BH49" i="10"/>
  <c r="AU49" i="10"/>
  <c r="AH49" i="10"/>
  <c r="U49" i="10"/>
  <c r="H71" i="10"/>
  <c r="C49" i="10"/>
  <c r="AL28" i="10"/>
  <c r="I49" i="10" s="1"/>
  <c r="BL28" i="10"/>
  <c r="K49" i="10" s="1"/>
  <c r="E49" i="10"/>
  <c r="C29" i="10"/>
  <c r="G29" i="10"/>
  <c r="K29" i="10"/>
  <c r="B30" i="10"/>
  <c r="F30" i="10"/>
  <c r="J30" i="10"/>
  <c r="B31" i="10"/>
  <c r="F31" i="10"/>
  <c r="J31" i="10"/>
  <c r="B32" i="10"/>
  <c r="F32" i="10"/>
  <c r="J32" i="10"/>
  <c r="E33" i="10"/>
  <c r="I33" i="10"/>
  <c r="D34" i="10"/>
  <c r="H34" i="10"/>
  <c r="D35" i="10"/>
  <c r="H35" i="10"/>
  <c r="D36" i="10"/>
  <c r="H36" i="10"/>
  <c r="H79" i="10"/>
  <c r="C57" i="10"/>
  <c r="AL36" i="10"/>
  <c r="I57" i="10" s="1"/>
  <c r="BL36" i="10"/>
  <c r="K57" i="10" s="1"/>
  <c r="E57" i="10"/>
  <c r="C37" i="10"/>
  <c r="G37" i="10"/>
  <c r="K37" i="10"/>
  <c r="B38" i="10"/>
  <c r="F38" i="10"/>
  <c r="J38" i="10"/>
  <c r="B39" i="10"/>
  <c r="F39" i="10"/>
  <c r="J39" i="10"/>
  <c r="B40" i="10"/>
  <c r="F40" i="10"/>
  <c r="J40" i="10"/>
  <c r="E41" i="10"/>
  <c r="I41" i="10"/>
  <c r="D42" i="10"/>
  <c r="H42" i="10"/>
  <c r="D43" i="10"/>
  <c r="H43" i="10"/>
  <c r="D44" i="10"/>
  <c r="H44" i="10"/>
  <c r="BL44" i="10"/>
  <c r="K65" i="10" s="1"/>
  <c r="BR47" i="10"/>
  <c r="BE47" i="10"/>
  <c r="AR47" i="10"/>
  <c r="AE47" i="10"/>
  <c r="R47" i="10"/>
  <c r="AV47" i="10"/>
  <c r="AI47" i="10"/>
  <c r="B47" i="10"/>
  <c r="Y26" i="10"/>
  <c r="H47" i="10" s="1"/>
  <c r="L5" i="10"/>
  <c r="D47" i="10"/>
  <c r="AY26" i="10"/>
  <c r="J47" i="10" s="1"/>
  <c r="F47" i="10"/>
  <c r="BY26" i="10"/>
  <c r="L47" i="10" s="1"/>
  <c r="E27" i="10"/>
  <c r="I27" i="10"/>
  <c r="B48" i="10"/>
  <c r="L6" i="10"/>
  <c r="Y27" i="10"/>
  <c r="H48" i="10" s="1"/>
  <c r="AY27" i="10"/>
  <c r="J48" i="10" s="1"/>
  <c r="D48" i="10"/>
  <c r="F48" i="10"/>
  <c r="BY27" i="10"/>
  <c r="L48" i="10" s="1"/>
  <c r="E28" i="10"/>
  <c r="I28" i="10"/>
  <c r="D29" i="10"/>
  <c r="H29" i="10"/>
  <c r="C30" i="10"/>
  <c r="G30" i="10"/>
  <c r="K30" i="10"/>
  <c r="AL30" i="10"/>
  <c r="I51" i="10" s="1"/>
  <c r="C31" i="10"/>
  <c r="G31" i="10"/>
  <c r="K31" i="10"/>
  <c r="C32" i="10"/>
  <c r="G32" i="10"/>
  <c r="K32" i="10"/>
  <c r="B33" i="10"/>
  <c r="F33" i="10"/>
  <c r="J33" i="10"/>
  <c r="Y33" i="10"/>
  <c r="H54" i="10" s="1"/>
  <c r="BY33" i="10"/>
  <c r="L54" i="10" s="1"/>
  <c r="E34" i="10"/>
  <c r="I34" i="10"/>
  <c r="B55" i="10"/>
  <c r="Y34" i="10"/>
  <c r="H55" i="10" s="1"/>
  <c r="L13" i="10"/>
  <c r="D55" i="10"/>
  <c r="AY34" i="10"/>
  <c r="J55" i="10" s="1"/>
  <c r="F55" i="10"/>
  <c r="BY34" i="10"/>
  <c r="L55" i="10" s="1"/>
  <c r="E35" i="10"/>
  <c r="I35" i="10"/>
  <c r="AY35" i="10"/>
  <c r="J56" i="10" s="1"/>
  <c r="E36" i="10"/>
  <c r="I36" i="10"/>
  <c r="D37" i="10"/>
  <c r="H37" i="10"/>
  <c r="C38" i="10"/>
  <c r="G38" i="10"/>
  <c r="K38" i="10"/>
  <c r="AL38" i="10"/>
  <c r="I59" i="10" s="1"/>
  <c r="C39" i="10"/>
  <c r="G39" i="10"/>
  <c r="K39" i="10"/>
  <c r="C40" i="10"/>
  <c r="G40" i="10"/>
  <c r="K40" i="10"/>
  <c r="B41" i="10"/>
  <c r="F41" i="10"/>
  <c r="J41" i="10"/>
  <c r="Y41" i="10"/>
  <c r="H62" i="10" s="1"/>
  <c r="BY41" i="10"/>
  <c r="L62" i="10" s="1"/>
  <c r="E42" i="10"/>
  <c r="I42" i="10"/>
  <c r="E43" i="10"/>
  <c r="I43" i="10"/>
  <c r="AY43" i="10"/>
  <c r="J64" i="10" s="1"/>
  <c r="E44" i="10"/>
  <c r="I44" i="10"/>
  <c r="BO47" i="10"/>
  <c r="BB47" i="10"/>
  <c r="AO47" i="10"/>
  <c r="AB47" i="10"/>
  <c r="O47" i="10"/>
  <c r="BS47" i="10"/>
  <c r="BF47" i="10"/>
  <c r="AS47" i="10"/>
  <c r="AF47" i="10"/>
  <c r="S47" i="10"/>
  <c r="BW47" i="10"/>
  <c r="BJ47" i="10"/>
  <c r="AW47" i="10"/>
  <c r="AJ47" i="10"/>
  <c r="W47" i="10"/>
  <c r="B27" i="10"/>
  <c r="F27" i="10"/>
  <c r="J27" i="10"/>
  <c r="B28" i="10"/>
  <c r="F28" i="10"/>
  <c r="J28" i="10"/>
  <c r="BR50" i="10"/>
  <c r="R50" i="10"/>
  <c r="BV50" i="10"/>
  <c r="BI50" i="10"/>
  <c r="AV50" i="10"/>
  <c r="AI50" i="10"/>
  <c r="V50" i="10"/>
  <c r="BQ51" i="10"/>
  <c r="BD51" i="10"/>
  <c r="AQ51" i="10"/>
  <c r="AD51" i="10"/>
  <c r="Q51" i="10"/>
  <c r="BU51" i="10"/>
  <c r="BH51" i="10"/>
  <c r="AU51" i="10"/>
  <c r="AH51" i="10"/>
  <c r="U51" i="10"/>
  <c r="D31" i="10"/>
  <c r="H31" i="10"/>
  <c r="D32" i="10"/>
  <c r="H32" i="10"/>
  <c r="H75" i="10"/>
  <c r="C53" i="10"/>
  <c r="AL32" i="10"/>
  <c r="I53" i="10" s="1"/>
  <c r="BL32" i="10"/>
  <c r="K53" i="10" s="1"/>
  <c r="E53" i="10"/>
  <c r="C33" i="10"/>
  <c r="G33" i="10"/>
  <c r="K33" i="10"/>
  <c r="B34" i="10"/>
  <c r="F34" i="10"/>
  <c r="J34" i="10"/>
  <c r="B35" i="10"/>
  <c r="F35" i="10"/>
  <c r="J35" i="10"/>
  <c r="B36" i="10"/>
  <c r="F36" i="10"/>
  <c r="J36" i="10"/>
  <c r="E37" i="10"/>
  <c r="I37" i="10"/>
  <c r="D38" i="10"/>
  <c r="H38" i="10"/>
  <c r="D39" i="10"/>
  <c r="H39" i="10"/>
  <c r="D40" i="10"/>
  <c r="H40" i="10"/>
  <c r="BL40" i="10"/>
  <c r="K61" i="10" s="1"/>
  <c r="C41" i="10"/>
  <c r="G41" i="10"/>
  <c r="K41" i="10"/>
  <c r="B42" i="10"/>
  <c r="F42" i="10"/>
  <c r="J42" i="10"/>
  <c r="B43" i="10"/>
  <c r="F43" i="10"/>
  <c r="J43" i="10"/>
  <c r="B44" i="10"/>
  <c r="F44" i="10"/>
  <c r="J44" i="10"/>
  <c r="BP47" i="10"/>
  <c r="BC47" i="10"/>
  <c r="AP47" i="10"/>
  <c r="AC47" i="10"/>
  <c r="P47" i="10"/>
  <c r="BG47" i="10"/>
  <c r="T47" i="10"/>
  <c r="BX47" i="10"/>
  <c r="BK47" i="10"/>
  <c r="AX47" i="10"/>
  <c r="AK47" i="10"/>
  <c r="X47" i="10"/>
  <c r="C27" i="10"/>
  <c r="G27" i="10"/>
  <c r="K27" i="10"/>
  <c r="C28" i="10"/>
  <c r="G28" i="10"/>
  <c r="K28" i="10"/>
  <c r="B29" i="10"/>
  <c r="F29" i="10"/>
  <c r="J29" i="10"/>
  <c r="AR51" i="10"/>
  <c r="AE51" i="10"/>
  <c r="BV51" i="10"/>
  <c r="BI51" i="10"/>
  <c r="AV51" i="10"/>
  <c r="AI51" i="10"/>
  <c r="V51" i="10"/>
  <c r="B51" i="10"/>
  <c r="Y30" i="10"/>
  <c r="H51" i="10" s="1"/>
  <c r="L9" i="10"/>
  <c r="D51" i="10"/>
  <c r="AY30" i="10"/>
  <c r="J51" i="10" s="1"/>
  <c r="F51" i="10"/>
  <c r="BY30" i="10"/>
  <c r="L51" i="10" s="1"/>
  <c r="BE52" i="10"/>
  <c r="R52" i="10"/>
  <c r="BV52" i="10"/>
  <c r="BI52" i="10"/>
  <c r="AV52" i="10"/>
  <c r="AI52" i="10"/>
  <c r="V52" i="10"/>
  <c r="AY31" i="10"/>
  <c r="J52" i="10" s="1"/>
  <c r="E32" i="10"/>
  <c r="I32" i="10"/>
  <c r="D33" i="10"/>
  <c r="H33" i="10"/>
  <c r="C34" i="10"/>
  <c r="G34" i="10"/>
  <c r="K34" i="10"/>
  <c r="AL34" i="10"/>
  <c r="I55" i="10" s="1"/>
  <c r="C35" i="10"/>
  <c r="G35" i="10"/>
  <c r="K35" i="10"/>
  <c r="C36" i="10"/>
  <c r="G36" i="10"/>
  <c r="K36" i="10"/>
  <c r="B37" i="10"/>
  <c r="F37" i="10"/>
  <c r="J37" i="10"/>
  <c r="Y37" i="10"/>
  <c r="H58" i="10" s="1"/>
  <c r="BY37" i="10"/>
  <c r="L58" i="10" s="1"/>
  <c r="E38" i="10"/>
  <c r="I38" i="10"/>
  <c r="B59" i="10"/>
  <c r="Y38" i="10"/>
  <c r="H59" i="10" s="1"/>
  <c r="L17" i="10"/>
  <c r="D59" i="10"/>
  <c r="AY38" i="10"/>
  <c r="J59" i="10" s="1"/>
  <c r="F59" i="10"/>
  <c r="BY38" i="10"/>
  <c r="L59" i="10" s="1"/>
  <c r="E39" i="10"/>
  <c r="I39" i="10"/>
  <c r="AY39" i="10"/>
  <c r="J60" i="10" s="1"/>
  <c r="E40" i="10"/>
  <c r="I40" i="10"/>
  <c r="D41" i="10"/>
  <c r="H41" i="10"/>
  <c r="C42" i="10"/>
  <c r="G42" i="10"/>
  <c r="K42" i="10"/>
  <c r="AL42" i="10"/>
  <c r="I63" i="10" s="1"/>
  <c r="C43" i="10"/>
  <c r="G43" i="10"/>
  <c r="K43" i="10"/>
  <c r="C44" i="10"/>
  <c r="G44" i="10"/>
  <c r="K44" i="10"/>
  <c r="C47" i="10"/>
  <c r="B50" i="10"/>
  <c r="F50" i="10"/>
  <c r="C51" i="10"/>
  <c r="D52" i="10"/>
  <c r="B54" i="10"/>
  <c r="F54" i="10"/>
  <c r="C55" i="10"/>
  <c r="D56" i="10"/>
  <c r="B58" i="10"/>
  <c r="F58" i="10"/>
  <c r="C59" i="10"/>
  <c r="D60" i="10"/>
  <c r="E61" i="10"/>
  <c r="B62" i="10"/>
  <c r="F62" i="10"/>
  <c r="C63" i="10"/>
  <c r="D64" i="10"/>
  <c r="E65" i="10"/>
  <c r="BQ35" i="13"/>
  <c r="BD35" i="13"/>
  <c r="AQ35" i="13"/>
  <c r="AD35" i="13"/>
  <c r="Q35" i="13"/>
  <c r="BU35" i="13"/>
  <c r="BH35" i="13"/>
  <c r="AU35" i="13"/>
  <c r="AH35" i="13"/>
  <c r="U35" i="13"/>
  <c r="BP36" i="13"/>
  <c r="BC36" i="13"/>
  <c r="AP36" i="13"/>
  <c r="AC36" i="13"/>
  <c r="P36" i="13"/>
  <c r="BT36" i="13"/>
  <c r="BG36" i="13"/>
  <c r="AT36" i="13"/>
  <c r="AG36" i="13"/>
  <c r="T36" i="13"/>
  <c r="BX36" i="13"/>
  <c r="BK36" i="13"/>
  <c r="AX36" i="13"/>
  <c r="AK36" i="13"/>
  <c r="X36" i="13"/>
  <c r="BP37" i="13"/>
  <c r="BC37" i="13"/>
  <c r="AP37" i="13"/>
  <c r="AC37" i="13"/>
  <c r="P37" i="13"/>
  <c r="BT37" i="13"/>
  <c r="BG37" i="13"/>
  <c r="AT37" i="13"/>
  <c r="AG37" i="13"/>
  <c r="T37" i="13"/>
  <c r="BX37" i="13"/>
  <c r="BK37" i="13"/>
  <c r="AX37" i="13"/>
  <c r="AK37" i="13"/>
  <c r="X37" i="13"/>
  <c r="BP38" i="13"/>
  <c r="BC38" i="13"/>
  <c r="AP38" i="13"/>
  <c r="AC38" i="13"/>
  <c r="P38" i="13"/>
  <c r="BT38" i="13"/>
  <c r="BG38" i="13"/>
  <c r="AT38" i="13"/>
  <c r="AG38" i="13"/>
  <c r="T38" i="13"/>
  <c r="BX38" i="13"/>
  <c r="BK38" i="13"/>
  <c r="AX38" i="13"/>
  <c r="AK38" i="13"/>
  <c r="X38" i="13"/>
  <c r="BO39" i="13"/>
  <c r="BB39" i="13"/>
  <c r="AO39" i="13"/>
  <c r="AB39" i="13"/>
  <c r="O39" i="13"/>
  <c r="BS39" i="13"/>
  <c r="BF39" i="13"/>
  <c r="AS39" i="13"/>
  <c r="AF39" i="13"/>
  <c r="S39" i="13"/>
  <c r="BW39" i="13"/>
  <c r="BJ39" i="13"/>
  <c r="AW39" i="13"/>
  <c r="AJ39" i="13"/>
  <c r="W39" i="13"/>
  <c r="AR40" i="13"/>
  <c r="AE40" i="13"/>
  <c r="BV40" i="13"/>
  <c r="BI40" i="13"/>
  <c r="AV40" i="13"/>
  <c r="AI40" i="13"/>
  <c r="V40" i="13"/>
  <c r="H56" i="13"/>
  <c r="BR41" i="13"/>
  <c r="BE41" i="13"/>
  <c r="AR41" i="13"/>
  <c r="AE41" i="13"/>
  <c r="R41" i="13"/>
  <c r="BV41" i="13"/>
  <c r="BI41" i="13"/>
  <c r="AV41" i="13"/>
  <c r="AI41" i="13"/>
  <c r="V41" i="13"/>
  <c r="BR42" i="13"/>
  <c r="BE42" i="13"/>
  <c r="AR42" i="13"/>
  <c r="AE42" i="13"/>
  <c r="R42" i="13"/>
  <c r="BV42" i="13"/>
  <c r="BI42" i="13"/>
  <c r="AV42" i="13"/>
  <c r="AI42" i="13"/>
  <c r="V42" i="13"/>
  <c r="BQ43" i="13"/>
  <c r="BD43" i="13"/>
  <c r="AQ43" i="13"/>
  <c r="AD43" i="13"/>
  <c r="Q43" i="13"/>
  <c r="BU43" i="13"/>
  <c r="BH43" i="13"/>
  <c r="AU43" i="13"/>
  <c r="AH43" i="13"/>
  <c r="U43" i="13"/>
  <c r="BP44" i="13"/>
  <c r="AC44" i="13"/>
  <c r="BT44" i="13"/>
  <c r="BG44" i="13"/>
  <c r="AT44" i="13"/>
  <c r="T44" i="13"/>
  <c r="BX44" i="13"/>
  <c r="BK44" i="13"/>
  <c r="AX44" i="13"/>
  <c r="AK44" i="13"/>
  <c r="X44" i="13"/>
  <c r="BP45" i="13"/>
  <c r="BC45" i="13"/>
  <c r="AP45" i="13"/>
  <c r="AC45" i="13"/>
  <c r="P45" i="13"/>
  <c r="BT45" i="13"/>
  <c r="BG45" i="13"/>
  <c r="AT45" i="13"/>
  <c r="AG45" i="13"/>
  <c r="T45" i="13"/>
  <c r="BX45" i="13"/>
  <c r="BK45" i="13"/>
  <c r="AX45" i="13"/>
  <c r="AK45" i="13"/>
  <c r="X45" i="13"/>
  <c r="BP46" i="13"/>
  <c r="BC46" i="13"/>
  <c r="AP46" i="13"/>
  <c r="AC46" i="13"/>
  <c r="P46" i="13"/>
  <c r="BT46" i="13"/>
  <c r="BG46" i="13"/>
  <c r="AT46" i="13"/>
  <c r="AG46" i="13"/>
  <c r="T46" i="13"/>
  <c r="BX46" i="13"/>
  <c r="BK46" i="13"/>
  <c r="AX46" i="13"/>
  <c r="AK46" i="13"/>
  <c r="X46" i="13"/>
  <c r="BO47" i="13"/>
  <c r="BB47" i="13"/>
  <c r="AO47" i="13"/>
  <c r="AB47" i="13"/>
  <c r="O47" i="13"/>
  <c r="BS47" i="13"/>
  <c r="BF47" i="13"/>
  <c r="AS47" i="13"/>
  <c r="AF47" i="13"/>
  <c r="S47" i="13"/>
  <c r="BW47" i="13"/>
  <c r="BJ47" i="13"/>
  <c r="AW47" i="13"/>
  <c r="AJ47" i="13"/>
  <c r="W47" i="13"/>
  <c r="L21" i="10"/>
  <c r="BL26" i="10"/>
  <c r="K47" i="10" s="1"/>
  <c r="AL27" i="10"/>
  <c r="I48" i="10" s="1"/>
  <c r="BL27" i="10"/>
  <c r="K48" i="10" s="1"/>
  <c r="Y28" i="10"/>
  <c r="H49" i="10" s="1"/>
  <c r="AY28" i="10"/>
  <c r="J49" i="10" s="1"/>
  <c r="BY28" i="10"/>
  <c r="L49" i="10" s="1"/>
  <c r="AL29" i="10"/>
  <c r="I50" i="10" s="1"/>
  <c r="AY29" i="10"/>
  <c r="J50" i="10" s="1"/>
  <c r="BL29" i="10"/>
  <c r="K50" i="10" s="1"/>
  <c r="BL30" i="10"/>
  <c r="K51" i="10" s="1"/>
  <c r="Y31" i="10"/>
  <c r="H52" i="10" s="1"/>
  <c r="AL31" i="10"/>
  <c r="I52" i="10" s="1"/>
  <c r="BL31" i="10"/>
  <c r="K52" i="10" s="1"/>
  <c r="BY31" i="10"/>
  <c r="L52" i="10" s="1"/>
  <c r="Y32" i="10"/>
  <c r="H53" i="10" s="1"/>
  <c r="AY32" i="10"/>
  <c r="J53" i="10" s="1"/>
  <c r="BY32" i="10"/>
  <c r="L53" i="10" s="1"/>
  <c r="AL33" i="10"/>
  <c r="I54" i="10" s="1"/>
  <c r="AY33" i="10"/>
  <c r="J54" i="10" s="1"/>
  <c r="BL33" i="10"/>
  <c r="K54" i="10" s="1"/>
  <c r="BL34" i="10"/>
  <c r="K55" i="10" s="1"/>
  <c r="Y35" i="10"/>
  <c r="H56" i="10" s="1"/>
  <c r="AL35" i="10"/>
  <c r="I56" i="10" s="1"/>
  <c r="BL35" i="10"/>
  <c r="K56" i="10" s="1"/>
  <c r="BY35" i="10"/>
  <c r="L56" i="10" s="1"/>
  <c r="Y36" i="10"/>
  <c r="H57" i="10" s="1"/>
  <c r="AY36" i="10"/>
  <c r="J57" i="10" s="1"/>
  <c r="BY36" i="10"/>
  <c r="L57" i="10" s="1"/>
  <c r="AL37" i="10"/>
  <c r="I58" i="10" s="1"/>
  <c r="AY37" i="10"/>
  <c r="J58" i="10" s="1"/>
  <c r="BL37" i="10"/>
  <c r="K58" i="10" s="1"/>
  <c r="BL38" i="10"/>
  <c r="K59" i="10" s="1"/>
  <c r="Y39" i="10"/>
  <c r="H60" i="10" s="1"/>
  <c r="AL39" i="10"/>
  <c r="I60" i="10" s="1"/>
  <c r="BL39" i="10"/>
  <c r="K60" i="10" s="1"/>
  <c r="BY39" i="10"/>
  <c r="L60" i="10" s="1"/>
  <c r="Y40" i="10"/>
  <c r="H61" i="10" s="1"/>
  <c r="AL40" i="10"/>
  <c r="I61" i="10" s="1"/>
  <c r="AY40" i="10"/>
  <c r="J61" i="10" s="1"/>
  <c r="BY40" i="10"/>
  <c r="L61" i="10" s="1"/>
  <c r="AL41" i="10"/>
  <c r="I62" i="10" s="1"/>
  <c r="AY41" i="10"/>
  <c r="J62" i="10" s="1"/>
  <c r="BL41" i="10"/>
  <c r="K62" i="10" s="1"/>
  <c r="Y42" i="10"/>
  <c r="H63" i="10" s="1"/>
  <c r="AY42" i="10"/>
  <c r="J63" i="10" s="1"/>
  <c r="BL42" i="10"/>
  <c r="K63" i="10" s="1"/>
  <c r="BY42" i="10"/>
  <c r="L63" i="10" s="1"/>
  <c r="Y43" i="10"/>
  <c r="H64" i="10" s="1"/>
  <c r="AL43" i="10"/>
  <c r="I64" i="10" s="1"/>
  <c r="BL43" i="10"/>
  <c r="K64" i="10" s="1"/>
  <c r="BY43" i="10"/>
  <c r="L64" i="10" s="1"/>
  <c r="Y44" i="10"/>
  <c r="H65" i="10" s="1"/>
  <c r="AL44" i="10"/>
  <c r="I65" i="10" s="1"/>
  <c r="AY44" i="10"/>
  <c r="J65" i="10" s="1"/>
  <c r="BY44" i="10"/>
  <c r="L65" i="10" s="1"/>
  <c r="BR35" i="13"/>
  <c r="BE35" i="13"/>
  <c r="AR35" i="13"/>
  <c r="AE35" i="13"/>
  <c r="R35" i="13"/>
  <c r="BV35" i="13"/>
  <c r="BI35" i="13"/>
  <c r="AV35" i="13"/>
  <c r="AI35" i="13"/>
  <c r="V35" i="13"/>
  <c r="BQ36" i="13"/>
  <c r="BD36" i="13"/>
  <c r="AQ36" i="13"/>
  <c r="AD36" i="13"/>
  <c r="Q36" i="13"/>
  <c r="BU36" i="13"/>
  <c r="BH36" i="13"/>
  <c r="AU36" i="13"/>
  <c r="AH36" i="13"/>
  <c r="U36" i="13"/>
  <c r="BQ37" i="13"/>
  <c r="BD37" i="13"/>
  <c r="AQ37" i="13"/>
  <c r="AD37" i="13"/>
  <c r="Q37" i="13"/>
  <c r="BU37" i="13"/>
  <c r="BH37" i="13"/>
  <c r="AU37" i="13"/>
  <c r="AH37" i="13"/>
  <c r="U37" i="13"/>
  <c r="BQ38" i="13"/>
  <c r="BD38" i="13"/>
  <c r="AQ38" i="13"/>
  <c r="AD38" i="13"/>
  <c r="Q38" i="13"/>
  <c r="BU38" i="13"/>
  <c r="BH38" i="13"/>
  <c r="AU38" i="13"/>
  <c r="AH38" i="13"/>
  <c r="U38" i="13"/>
  <c r="BP39" i="13"/>
  <c r="BC39" i="13"/>
  <c r="AP39" i="13"/>
  <c r="AC39" i="13"/>
  <c r="P39" i="13"/>
  <c r="BT39" i="13"/>
  <c r="BG39" i="13"/>
  <c r="AT39" i="13"/>
  <c r="AG39" i="13"/>
  <c r="T39" i="13"/>
  <c r="BX39" i="13"/>
  <c r="BK39" i="13"/>
  <c r="AX39" i="13"/>
  <c r="AK39" i="13"/>
  <c r="X39" i="13"/>
  <c r="BO40" i="13"/>
  <c r="BB40" i="13"/>
  <c r="AO40" i="13"/>
  <c r="AB40" i="13"/>
  <c r="O40" i="13"/>
  <c r="BS40" i="13"/>
  <c r="BF40" i="13"/>
  <c r="AS40" i="13"/>
  <c r="AF40" i="13"/>
  <c r="S40" i="13"/>
  <c r="BW40" i="13"/>
  <c r="BJ40" i="13"/>
  <c r="AW40" i="13"/>
  <c r="AJ40" i="13"/>
  <c r="W40" i="13"/>
  <c r="BO41" i="13"/>
  <c r="BB41" i="13"/>
  <c r="AO41" i="13"/>
  <c r="AB41" i="13"/>
  <c r="O41" i="13"/>
  <c r="BS41" i="13"/>
  <c r="BF41" i="13"/>
  <c r="AS41" i="13"/>
  <c r="AF41" i="13"/>
  <c r="S41" i="13"/>
  <c r="BW41" i="13"/>
  <c r="BJ41" i="13"/>
  <c r="AW41" i="13"/>
  <c r="AJ41" i="13"/>
  <c r="W41" i="13"/>
  <c r="BO42" i="13"/>
  <c r="BB42" i="13"/>
  <c r="AO42" i="13"/>
  <c r="AB42" i="13"/>
  <c r="O42" i="13"/>
  <c r="BS42" i="13"/>
  <c r="BF42" i="13"/>
  <c r="AS42" i="13"/>
  <c r="AF42" i="13"/>
  <c r="S42" i="13"/>
  <c r="BW42" i="13"/>
  <c r="BJ42" i="13"/>
  <c r="AW42" i="13"/>
  <c r="AJ42" i="13"/>
  <c r="W42" i="13"/>
  <c r="BR43" i="13"/>
  <c r="BE43" i="13"/>
  <c r="AR43" i="13"/>
  <c r="AE43" i="13"/>
  <c r="R43" i="13"/>
  <c r="BV43" i="13"/>
  <c r="BI43" i="13"/>
  <c r="AV43" i="13"/>
  <c r="AI43" i="13"/>
  <c r="V43" i="13"/>
  <c r="BQ44" i="13"/>
  <c r="BD44" i="13"/>
  <c r="AQ44" i="13"/>
  <c r="AD44" i="13"/>
  <c r="Q44" i="13"/>
  <c r="BU44" i="13"/>
  <c r="BH44" i="13"/>
  <c r="AU44" i="13"/>
  <c r="AH44" i="13"/>
  <c r="U44" i="13"/>
  <c r="BQ45" i="13"/>
  <c r="BD45" i="13"/>
  <c r="AQ45" i="13"/>
  <c r="AD45" i="13"/>
  <c r="Q45" i="13"/>
  <c r="BU45" i="13"/>
  <c r="BH45" i="13"/>
  <c r="AU45" i="13"/>
  <c r="AH45" i="13"/>
  <c r="U45" i="13"/>
  <c r="BQ46" i="13"/>
  <c r="BD46" i="13"/>
  <c r="AQ46" i="13"/>
  <c r="AD46" i="13"/>
  <c r="Q46" i="13"/>
  <c r="BU46" i="13"/>
  <c r="BH46" i="13"/>
  <c r="AU46" i="13"/>
  <c r="AH46" i="13"/>
  <c r="U46" i="13"/>
  <c r="BP47" i="13"/>
  <c r="BC47" i="13"/>
  <c r="AP47" i="13"/>
  <c r="AC47" i="13"/>
  <c r="P47" i="13"/>
  <c r="BT47" i="13"/>
  <c r="BG47" i="13"/>
  <c r="AT47" i="13"/>
  <c r="AG47" i="13"/>
  <c r="T47" i="13"/>
  <c r="BX47" i="13"/>
  <c r="BK47" i="13"/>
  <c r="AX47" i="13"/>
  <c r="AK47" i="13"/>
  <c r="X47" i="13"/>
  <c r="L10" i="10"/>
  <c r="L14" i="10"/>
  <c r="L18" i="10"/>
  <c r="L22" i="10"/>
  <c r="BO35" i="13"/>
  <c r="BB35" i="13"/>
  <c r="AO35" i="13"/>
  <c r="AB35" i="13"/>
  <c r="O35" i="13"/>
  <c r="BS35" i="13"/>
  <c r="BF35" i="13"/>
  <c r="AS35" i="13"/>
  <c r="AF35" i="13"/>
  <c r="S35" i="13"/>
  <c r="BW35" i="13"/>
  <c r="BJ35" i="13"/>
  <c r="AW35" i="13"/>
  <c r="AJ35" i="13"/>
  <c r="W35" i="13"/>
  <c r="BR36" i="13"/>
  <c r="BE36" i="13"/>
  <c r="AR36" i="13"/>
  <c r="AE36" i="13"/>
  <c r="R36" i="13"/>
  <c r="BV36" i="13"/>
  <c r="BI36" i="13"/>
  <c r="AV36" i="13"/>
  <c r="AI36" i="13"/>
  <c r="V36" i="13"/>
  <c r="H52" i="13"/>
  <c r="BR37" i="13"/>
  <c r="BE37" i="13"/>
  <c r="AR37" i="13"/>
  <c r="AE37" i="13"/>
  <c r="R37" i="13"/>
  <c r="BV37" i="13"/>
  <c r="BI37" i="13"/>
  <c r="AV37" i="13"/>
  <c r="AI37" i="13"/>
  <c r="V37" i="13"/>
  <c r="BR38" i="13"/>
  <c r="BE38" i="13"/>
  <c r="AR38" i="13"/>
  <c r="AE38" i="13"/>
  <c r="R38" i="13"/>
  <c r="BV38" i="13"/>
  <c r="BI38" i="13"/>
  <c r="AV38" i="13"/>
  <c r="AI38" i="13"/>
  <c r="V38" i="13"/>
  <c r="BQ39" i="13"/>
  <c r="BD39" i="13"/>
  <c r="AQ39" i="13"/>
  <c r="AD39" i="13"/>
  <c r="Q39" i="13"/>
  <c r="BU39" i="13"/>
  <c r="BH39" i="13"/>
  <c r="AU39" i="13"/>
  <c r="AH39" i="13"/>
  <c r="U39" i="13"/>
  <c r="BP40" i="13"/>
  <c r="BC40" i="13"/>
  <c r="AP40" i="13"/>
  <c r="AC40" i="13"/>
  <c r="P40" i="13"/>
  <c r="BT40" i="13"/>
  <c r="BG40" i="13"/>
  <c r="AT40" i="13"/>
  <c r="AG40" i="13"/>
  <c r="T40" i="13"/>
  <c r="BX40" i="13"/>
  <c r="BK40" i="13"/>
  <c r="AX40" i="13"/>
  <c r="AK40" i="13"/>
  <c r="X40" i="13"/>
  <c r="BP41" i="13"/>
  <c r="BC41" i="13"/>
  <c r="AP41" i="13"/>
  <c r="AC41" i="13"/>
  <c r="P41" i="13"/>
  <c r="BT41" i="13"/>
  <c r="BG41" i="13"/>
  <c r="AT41" i="13"/>
  <c r="AG41" i="13"/>
  <c r="T41" i="13"/>
  <c r="BX41" i="13"/>
  <c r="BK41" i="13"/>
  <c r="AX41" i="13"/>
  <c r="AK41" i="13"/>
  <c r="X41" i="13"/>
  <c r="BP42" i="13"/>
  <c r="BC42" i="13"/>
  <c r="AP42" i="13"/>
  <c r="AC42" i="13"/>
  <c r="P42" i="13"/>
  <c r="BT42" i="13"/>
  <c r="BG42" i="13"/>
  <c r="AT42" i="13"/>
  <c r="AG42" i="13"/>
  <c r="T42" i="13"/>
  <c r="BX42" i="13"/>
  <c r="BK42" i="13"/>
  <c r="AX42" i="13"/>
  <c r="AK42" i="13"/>
  <c r="X42" i="13"/>
  <c r="BO43" i="13"/>
  <c r="BB43" i="13"/>
  <c r="AO43" i="13"/>
  <c r="AB43" i="13"/>
  <c r="O43" i="13"/>
  <c r="BS43" i="13"/>
  <c r="BF43" i="13"/>
  <c r="AS43" i="13"/>
  <c r="AF43" i="13"/>
  <c r="S43" i="13"/>
  <c r="BW43" i="13"/>
  <c r="BJ43" i="13"/>
  <c r="AW43" i="13"/>
  <c r="AJ43" i="13"/>
  <c r="W43" i="13"/>
  <c r="BR44" i="13"/>
  <c r="BE44" i="13"/>
  <c r="AR44" i="13"/>
  <c r="AE44" i="13"/>
  <c r="R44" i="13"/>
  <c r="BV44" i="13"/>
  <c r="BI44" i="13"/>
  <c r="AV44" i="13"/>
  <c r="AI44" i="13"/>
  <c r="V44" i="13"/>
  <c r="H60" i="13"/>
  <c r="BR45" i="13"/>
  <c r="BE45" i="13"/>
  <c r="AR45" i="13"/>
  <c r="AE45" i="13"/>
  <c r="R45" i="13"/>
  <c r="BV45" i="13"/>
  <c r="BI45" i="13"/>
  <c r="AV45" i="13"/>
  <c r="AI45" i="13"/>
  <c r="V45" i="13"/>
  <c r="BR46" i="13"/>
  <c r="BE46" i="13"/>
  <c r="AR46" i="13"/>
  <c r="AE46" i="13"/>
  <c r="R46" i="13"/>
  <c r="BV46" i="13"/>
  <c r="BI46" i="13"/>
  <c r="AV46" i="13"/>
  <c r="AI46" i="13"/>
  <c r="V46" i="13"/>
  <c r="BQ47" i="13"/>
  <c r="BD47" i="13"/>
  <c r="AQ47" i="13"/>
  <c r="AD47" i="13"/>
  <c r="Q47" i="13"/>
  <c r="BU47" i="13"/>
  <c r="BH47" i="13"/>
  <c r="AU47" i="13"/>
  <c r="AH47" i="13"/>
  <c r="U47" i="13"/>
  <c r="BP35" i="13"/>
  <c r="BC35" i="13"/>
  <c r="AP35" i="13"/>
  <c r="AC35" i="13"/>
  <c r="P35" i="13"/>
  <c r="BT35" i="13"/>
  <c r="BG35" i="13"/>
  <c r="AT35" i="13"/>
  <c r="AG35" i="13"/>
  <c r="T35" i="13"/>
  <c r="BX35" i="13"/>
  <c r="BK35" i="13"/>
  <c r="AX35" i="13"/>
  <c r="AK35" i="13"/>
  <c r="X35" i="13"/>
  <c r="BO36" i="13"/>
  <c r="BB36" i="13"/>
  <c r="AO36" i="13"/>
  <c r="AB36" i="13"/>
  <c r="O36" i="13"/>
  <c r="BS36" i="13"/>
  <c r="BF36" i="13"/>
  <c r="AS36" i="13"/>
  <c r="AF36" i="13"/>
  <c r="S36" i="13"/>
  <c r="BW36" i="13"/>
  <c r="BJ36" i="13"/>
  <c r="AW36" i="13"/>
  <c r="AJ36" i="13"/>
  <c r="W36" i="13"/>
  <c r="BO37" i="13"/>
  <c r="BB37" i="13"/>
  <c r="AO37" i="13"/>
  <c r="AB37" i="13"/>
  <c r="O37" i="13"/>
  <c r="BS37" i="13"/>
  <c r="BF37" i="13"/>
  <c r="AS37" i="13"/>
  <c r="AF37" i="13"/>
  <c r="S37" i="13"/>
  <c r="BW37" i="13"/>
  <c r="BJ37" i="13"/>
  <c r="AW37" i="13"/>
  <c r="AJ37" i="13"/>
  <c r="W37" i="13"/>
  <c r="BO38" i="13"/>
  <c r="BB38" i="13"/>
  <c r="AO38" i="13"/>
  <c r="AB38" i="13"/>
  <c r="O38" i="13"/>
  <c r="BS38" i="13"/>
  <c r="BF38" i="13"/>
  <c r="AS38" i="13"/>
  <c r="AF38" i="13"/>
  <c r="S38" i="13"/>
  <c r="BW38" i="13"/>
  <c r="BJ38" i="13"/>
  <c r="AW38" i="13"/>
  <c r="AJ38" i="13"/>
  <c r="W38" i="13"/>
  <c r="BR39" i="13"/>
  <c r="BE39" i="13"/>
  <c r="AR39" i="13"/>
  <c r="AE39" i="13"/>
  <c r="R39" i="13"/>
  <c r="BV39" i="13"/>
  <c r="BI39" i="13"/>
  <c r="AV39" i="13"/>
  <c r="AI39" i="13"/>
  <c r="V39" i="13"/>
  <c r="BQ40" i="13"/>
  <c r="BD40" i="13"/>
  <c r="AQ40" i="13"/>
  <c r="AD40" i="13"/>
  <c r="Q40" i="13"/>
  <c r="BU40" i="13"/>
  <c r="BH40" i="13"/>
  <c r="AU40" i="13"/>
  <c r="AH40" i="13"/>
  <c r="U40" i="13"/>
  <c r="BQ41" i="13"/>
  <c r="BD41" i="13"/>
  <c r="AQ41" i="13"/>
  <c r="AD41" i="13"/>
  <c r="Q41" i="13"/>
  <c r="BU41" i="13"/>
  <c r="BH41" i="13"/>
  <c r="AU41" i="13"/>
  <c r="AH41" i="13"/>
  <c r="U41" i="13"/>
  <c r="BQ42" i="13"/>
  <c r="BD42" i="13"/>
  <c r="AQ42" i="13"/>
  <c r="AD42" i="13"/>
  <c r="Q42" i="13"/>
  <c r="BU42" i="13"/>
  <c r="BH42" i="13"/>
  <c r="AU42" i="13"/>
  <c r="AH42" i="13"/>
  <c r="U42" i="13"/>
  <c r="BP43" i="13"/>
  <c r="BC43" i="13"/>
  <c r="AP43" i="13"/>
  <c r="AC43" i="13"/>
  <c r="P43" i="13"/>
  <c r="BT43" i="13"/>
  <c r="BG43" i="13"/>
  <c r="AT43" i="13"/>
  <c r="AG43" i="13"/>
  <c r="T43" i="13"/>
  <c r="BX43" i="13"/>
  <c r="BK43" i="13"/>
  <c r="AX43" i="13"/>
  <c r="AK43" i="13"/>
  <c r="X43" i="13"/>
  <c r="BO44" i="13"/>
  <c r="BB44" i="13"/>
  <c r="AO44" i="13"/>
  <c r="AB44" i="13"/>
  <c r="O44" i="13"/>
  <c r="BS44" i="13"/>
  <c r="BF44" i="13"/>
  <c r="AS44" i="13"/>
  <c r="AF44" i="13"/>
  <c r="S44" i="13"/>
  <c r="BW44" i="13"/>
  <c r="BJ44" i="13"/>
  <c r="AW44" i="13"/>
  <c r="AJ44" i="13"/>
  <c r="W44" i="13"/>
  <c r="BO45" i="13"/>
  <c r="BB45" i="13"/>
  <c r="AO45" i="13"/>
  <c r="AB45" i="13"/>
  <c r="O45" i="13"/>
  <c r="BS45" i="13"/>
  <c r="BF45" i="13"/>
  <c r="AS45" i="13"/>
  <c r="AF45" i="13"/>
  <c r="S45" i="13"/>
  <c r="BW45" i="13"/>
  <c r="BJ45" i="13"/>
  <c r="AW45" i="13"/>
  <c r="AJ45" i="13"/>
  <c r="W45" i="13"/>
  <c r="BO46" i="13"/>
  <c r="BB46" i="13"/>
  <c r="AO46" i="13"/>
  <c r="AB46" i="13"/>
  <c r="O46" i="13"/>
  <c r="BS46" i="13"/>
  <c r="BF46" i="13"/>
  <c r="AS46" i="13"/>
  <c r="AF46" i="13"/>
  <c r="S46" i="13"/>
  <c r="BW46" i="13"/>
  <c r="BJ46" i="13"/>
  <c r="AW46" i="13"/>
  <c r="AJ46" i="13"/>
  <c r="W46" i="13"/>
  <c r="BR47" i="13"/>
  <c r="BE47" i="13"/>
  <c r="AR47" i="13"/>
  <c r="AE47" i="13"/>
  <c r="R47" i="13"/>
  <c r="BV47" i="13"/>
  <c r="BI47" i="13"/>
  <c r="AV47" i="13"/>
  <c r="AI47" i="13"/>
  <c r="V47" i="13"/>
  <c r="L7" i="13"/>
  <c r="L11" i="13"/>
  <c r="L15" i="13"/>
  <c r="Y20" i="13"/>
  <c r="H35" i="13" s="1"/>
  <c r="AL20" i="13"/>
  <c r="I35" i="13" s="1"/>
  <c r="AY20" i="13"/>
  <c r="J35" i="13" s="1"/>
  <c r="BL20" i="13"/>
  <c r="K35" i="13" s="1"/>
  <c r="BY20" i="13"/>
  <c r="L35" i="13" s="1"/>
  <c r="Y21" i="13"/>
  <c r="H36" i="13" s="1"/>
  <c r="AL21" i="13"/>
  <c r="I36" i="13" s="1"/>
  <c r="AY21" i="13"/>
  <c r="J36" i="13" s="1"/>
  <c r="BL21" i="13"/>
  <c r="K36" i="13" s="1"/>
  <c r="BY21" i="13"/>
  <c r="L36" i="13" s="1"/>
  <c r="Y22" i="13"/>
  <c r="H37" i="13" s="1"/>
  <c r="AL22" i="13"/>
  <c r="I37" i="13" s="1"/>
  <c r="AY22" i="13"/>
  <c r="J37" i="13" s="1"/>
  <c r="BL22" i="13"/>
  <c r="K37" i="13" s="1"/>
  <c r="BY22" i="13"/>
  <c r="L37" i="13" s="1"/>
  <c r="Y23" i="13"/>
  <c r="H38" i="13" s="1"/>
  <c r="AL23" i="13"/>
  <c r="I38" i="13" s="1"/>
  <c r="AY23" i="13"/>
  <c r="J38" i="13" s="1"/>
  <c r="BL23" i="13"/>
  <c r="K38" i="13" s="1"/>
  <c r="BY23" i="13"/>
  <c r="L38" i="13" s="1"/>
  <c r="Y24" i="13"/>
  <c r="H39" i="13" s="1"/>
  <c r="AL24" i="13"/>
  <c r="I39" i="13" s="1"/>
  <c r="AY24" i="13"/>
  <c r="J39" i="13" s="1"/>
  <c r="BL24" i="13"/>
  <c r="K39" i="13" s="1"/>
  <c r="BY24" i="13"/>
  <c r="L39" i="13" s="1"/>
  <c r="Y25" i="13"/>
  <c r="H40" i="13" s="1"/>
  <c r="AL25" i="13"/>
  <c r="I40" i="13" s="1"/>
  <c r="AY25" i="13"/>
  <c r="J40" i="13" s="1"/>
  <c r="BL25" i="13"/>
  <c r="K40" i="13" s="1"/>
  <c r="BY25" i="13"/>
  <c r="L40" i="13" s="1"/>
  <c r="Y26" i="13"/>
  <c r="H41" i="13" s="1"/>
  <c r="AL26" i="13"/>
  <c r="I41" i="13" s="1"/>
  <c r="AY26" i="13"/>
  <c r="J41" i="13" s="1"/>
  <c r="BL26" i="13"/>
  <c r="K41" i="13" s="1"/>
  <c r="BY26" i="13"/>
  <c r="L41" i="13" s="1"/>
  <c r="Y27" i="13"/>
  <c r="H42" i="13" s="1"/>
  <c r="AL27" i="13"/>
  <c r="I42" i="13" s="1"/>
  <c r="AY27" i="13"/>
  <c r="J42" i="13" s="1"/>
  <c r="BL27" i="13"/>
  <c r="K42" i="13" s="1"/>
  <c r="BY27" i="13"/>
  <c r="L42" i="13" s="1"/>
  <c r="Y28" i="13"/>
  <c r="H43" i="13" s="1"/>
  <c r="AL28" i="13"/>
  <c r="I43" i="13" s="1"/>
  <c r="AY28" i="13"/>
  <c r="J43" i="13" s="1"/>
  <c r="BL28" i="13"/>
  <c r="K43" i="13" s="1"/>
  <c r="BY28" i="13"/>
  <c r="L43" i="13" s="1"/>
  <c r="Y29" i="13"/>
  <c r="H44" i="13" s="1"/>
  <c r="AL29" i="13"/>
  <c r="I44" i="13" s="1"/>
  <c r="AY29" i="13"/>
  <c r="J44" i="13" s="1"/>
  <c r="BL29" i="13"/>
  <c r="K44" i="13" s="1"/>
  <c r="BY29" i="13"/>
  <c r="L44" i="13" s="1"/>
  <c r="Y30" i="13"/>
  <c r="H45" i="13" s="1"/>
  <c r="AL30" i="13"/>
  <c r="I45" i="13" s="1"/>
  <c r="AY30" i="13"/>
  <c r="J45" i="13" s="1"/>
  <c r="BL30" i="13"/>
  <c r="K45" i="13" s="1"/>
  <c r="BY30" i="13"/>
  <c r="L45" i="13" s="1"/>
  <c r="Y31" i="13"/>
  <c r="H46" i="13" s="1"/>
  <c r="AL31" i="13"/>
  <c r="I46" i="13" s="1"/>
  <c r="AY31" i="13"/>
  <c r="J46" i="13" s="1"/>
  <c r="BL31" i="13"/>
  <c r="K46" i="13" s="1"/>
  <c r="BY31" i="13"/>
  <c r="L46" i="13" s="1"/>
  <c r="Y32" i="13"/>
  <c r="H47" i="13" s="1"/>
  <c r="AL32" i="13"/>
  <c r="I47" i="13" s="1"/>
  <c r="AY32" i="13"/>
  <c r="J47" i="13" s="1"/>
  <c r="BL32" i="13"/>
  <c r="K47" i="13" s="1"/>
  <c r="BY32" i="13"/>
  <c r="L47" i="13" s="1"/>
  <c r="B36" i="13"/>
  <c r="B40" i="13"/>
  <c r="B44" i="13"/>
  <c r="R51" i="10" l="1"/>
  <c r="AE52" i="10"/>
  <c r="BE51" i="10"/>
  <c r="AE50" i="10"/>
  <c r="AR52" i="10"/>
  <c r="AR50" i="10"/>
  <c r="BT43" i="4"/>
  <c r="AK51" i="4"/>
  <c r="BX42" i="4"/>
  <c r="BR43" i="4"/>
  <c r="BI48" i="4"/>
  <c r="X46" i="4"/>
  <c r="BI46" i="4"/>
  <c r="V44" i="4"/>
  <c r="AI49" i="4"/>
  <c r="AV49" i="4"/>
  <c r="V45" i="4"/>
  <c r="V43" i="4"/>
  <c r="BX47" i="4"/>
  <c r="X55" i="4"/>
  <c r="AK50" i="4"/>
  <c r="X44" i="4"/>
  <c r="AX55" i="4"/>
  <c r="AX47" i="4"/>
  <c r="BK56" i="4"/>
  <c r="AK44" i="4"/>
  <c r="BK55" i="4"/>
  <c r="AK43" i="4"/>
  <c r="BK47" i="4"/>
  <c r="BX56" i="4"/>
  <c r="BX44" i="4"/>
  <c r="AI45" i="4"/>
  <c r="AV43" i="4"/>
  <c r="AI46" i="4"/>
  <c r="AI47" i="4"/>
  <c r="BV45" i="4"/>
  <c r="BI44" i="4"/>
  <c r="AK48" i="4"/>
  <c r="AK42" i="4"/>
  <c r="X56" i="4"/>
  <c r="AX46" i="4"/>
  <c r="AX44" i="4"/>
  <c r="BI49" i="4"/>
  <c r="AV45" i="4"/>
  <c r="BE19" i="2"/>
  <c r="R40" i="13"/>
  <c r="BT47" i="10"/>
  <c r="V47" i="10"/>
  <c r="BQ49" i="10"/>
  <c r="AG55" i="4"/>
  <c r="AV47" i="4"/>
  <c r="AT43" i="4"/>
  <c r="R20" i="2"/>
  <c r="R44" i="4"/>
  <c r="AB48" i="4"/>
  <c r="BG47" i="4"/>
  <c r="AR43" i="4"/>
  <c r="T20" i="2"/>
  <c r="BS53" i="4"/>
  <c r="AX50" i="4"/>
  <c r="BT48" i="4"/>
  <c r="AI44" i="4"/>
  <c r="BE48" i="4"/>
  <c r="V41" i="4"/>
  <c r="T17" i="2"/>
  <c r="P44" i="13"/>
  <c r="U48" i="10"/>
  <c r="AT55" i="4"/>
  <c r="T53" i="4"/>
  <c r="BI47" i="4"/>
  <c r="S49" i="4"/>
  <c r="BG43" i="4"/>
  <c r="AE20" i="2"/>
  <c r="AE44" i="4"/>
  <c r="AO48" i="4"/>
  <c r="BT47" i="4"/>
  <c r="BE43" i="4"/>
  <c r="AG20" i="2"/>
  <c r="W52" i="4"/>
  <c r="BK50" i="4"/>
  <c r="BV46" i="4"/>
  <c r="AV44" i="4"/>
  <c r="BR48" i="4"/>
  <c r="AI41" i="4"/>
  <c r="AG17" i="2"/>
  <c r="AP44" i="13"/>
  <c r="BE40" i="13"/>
  <c r="AG47" i="10"/>
  <c r="BI47" i="10"/>
  <c r="AD49" i="10"/>
  <c r="AU48" i="10"/>
  <c r="AT53" i="4"/>
  <c r="AS49" i="4"/>
  <c r="BE20" i="2"/>
  <c r="BE44" i="4"/>
  <c r="T47" i="4"/>
  <c r="BG20" i="2"/>
  <c r="AF53" i="4"/>
  <c r="AW52" i="4"/>
  <c r="AG48" i="4"/>
  <c r="V46" i="4"/>
  <c r="R48" i="4"/>
  <c r="BI41" i="4"/>
  <c r="BG17" i="2"/>
  <c r="L28" i="10"/>
  <c r="Y49" i="10" s="1"/>
  <c r="H61" i="13"/>
  <c r="L30" i="13"/>
  <c r="L35" i="10"/>
  <c r="H78" i="10"/>
  <c r="L37" i="10"/>
  <c r="L33" i="10"/>
  <c r="L29" i="10"/>
  <c r="BX65" i="10"/>
  <c r="BK65" i="10"/>
  <c r="AX65" i="10"/>
  <c r="AK65" i="10"/>
  <c r="X65" i="10"/>
  <c r="BT64" i="10"/>
  <c r="BG64" i="10"/>
  <c r="AT64" i="10"/>
  <c r="AG64" i="10"/>
  <c r="T64" i="10"/>
  <c r="BT63" i="10"/>
  <c r="BG63" i="10"/>
  <c r="AT63" i="10"/>
  <c r="AG63" i="10"/>
  <c r="T63" i="10"/>
  <c r="BQ62" i="10"/>
  <c r="BD62" i="10"/>
  <c r="AQ62" i="10"/>
  <c r="AD62" i="10"/>
  <c r="Q62" i="10"/>
  <c r="BV60" i="10"/>
  <c r="BI60" i="10"/>
  <c r="AV60" i="10"/>
  <c r="AI60" i="10"/>
  <c r="V60" i="10"/>
  <c r="BX57" i="10"/>
  <c r="BK57" i="10"/>
  <c r="AX57" i="10"/>
  <c r="AK57" i="10"/>
  <c r="X57" i="10"/>
  <c r="BT56" i="10"/>
  <c r="BG56" i="10"/>
  <c r="AT56" i="10"/>
  <c r="AG56" i="10"/>
  <c r="T56" i="10"/>
  <c r="BT55" i="10"/>
  <c r="BG55" i="10"/>
  <c r="AT55" i="10"/>
  <c r="AG55" i="10"/>
  <c r="T55" i="10"/>
  <c r="BQ54" i="10"/>
  <c r="BD54" i="10"/>
  <c r="AQ54" i="10"/>
  <c r="AD54" i="10"/>
  <c r="Q54" i="10"/>
  <c r="BS50" i="10"/>
  <c r="BF50" i="10"/>
  <c r="AS50" i="10"/>
  <c r="AF50" i="10"/>
  <c r="S50" i="10"/>
  <c r="BP49" i="10"/>
  <c r="BC49" i="10"/>
  <c r="AP49" i="10"/>
  <c r="AC49" i="10"/>
  <c r="P49" i="10"/>
  <c r="BW65" i="10"/>
  <c r="BJ65" i="10"/>
  <c r="AW65" i="10"/>
  <c r="AJ65" i="10"/>
  <c r="W65" i="10"/>
  <c r="BS64" i="10"/>
  <c r="BF64" i="10"/>
  <c r="AS64" i="10"/>
  <c r="AF64" i="10"/>
  <c r="S64" i="10"/>
  <c r="BO63" i="10"/>
  <c r="BB63" i="10"/>
  <c r="AO63" i="10"/>
  <c r="AB63" i="10"/>
  <c r="O63" i="10"/>
  <c r="BU60" i="10"/>
  <c r="BH60" i="10"/>
  <c r="AU60" i="10"/>
  <c r="AH60" i="10"/>
  <c r="U60" i="10"/>
  <c r="BV58" i="10"/>
  <c r="BI58" i="10"/>
  <c r="AV58" i="10"/>
  <c r="AI58" i="10"/>
  <c r="V58" i="10"/>
  <c r="BO57" i="10"/>
  <c r="BB57" i="10"/>
  <c r="AO57" i="10"/>
  <c r="AB57" i="10"/>
  <c r="O57" i="10"/>
  <c r="BW55" i="10"/>
  <c r="BJ55" i="10"/>
  <c r="AW55" i="10"/>
  <c r="AJ55" i="10"/>
  <c r="W55" i="10"/>
  <c r="BT54" i="10"/>
  <c r="BG54" i="10"/>
  <c r="AT54" i="10"/>
  <c r="AG54" i="10"/>
  <c r="T54" i="10"/>
  <c r="BU53" i="10"/>
  <c r="BH53" i="10"/>
  <c r="AU53" i="10"/>
  <c r="AH53" i="10"/>
  <c r="U53" i="10"/>
  <c r="BW49" i="10"/>
  <c r="BJ49" i="10"/>
  <c r="AW49" i="10"/>
  <c r="AJ49" i="10"/>
  <c r="W49" i="10"/>
  <c r="BS48" i="10"/>
  <c r="BF48" i="10"/>
  <c r="AS48" i="10"/>
  <c r="AF48" i="10"/>
  <c r="S48" i="10"/>
  <c r="BR65" i="10"/>
  <c r="BE65" i="10"/>
  <c r="AR65" i="10"/>
  <c r="AE65" i="10"/>
  <c r="R65" i="10"/>
  <c r="BV63" i="10"/>
  <c r="BI63" i="10"/>
  <c r="AV63" i="10"/>
  <c r="AI63" i="10"/>
  <c r="V63" i="10"/>
  <c r="BW62" i="10"/>
  <c r="BJ62" i="10"/>
  <c r="AW62" i="10"/>
  <c r="AJ62" i="10"/>
  <c r="W62" i="10"/>
  <c r="BT61" i="10"/>
  <c r="BG61" i="10"/>
  <c r="AT61" i="10"/>
  <c r="AG61" i="10"/>
  <c r="T61" i="10"/>
  <c r="BP60" i="10"/>
  <c r="BC60" i="10"/>
  <c r="AP60" i="10"/>
  <c r="AC60" i="10"/>
  <c r="P60" i="10"/>
  <c r="BP59" i="10"/>
  <c r="BC59" i="10"/>
  <c r="AP59" i="10"/>
  <c r="AC59" i="10"/>
  <c r="P59" i="10"/>
  <c r="BV57" i="10"/>
  <c r="BI57" i="10"/>
  <c r="AV57" i="10"/>
  <c r="AI57" i="10"/>
  <c r="V57" i="10"/>
  <c r="BR56" i="10"/>
  <c r="BE56" i="10"/>
  <c r="AR56" i="10"/>
  <c r="AE56" i="10"/>
  <c r="R56" i="10"/>
  <c r="BV55" i="10"/>
  <c r="BI55" i="10"/>
  <c r="AV55" i="10"/>
  <c r="AI55" i="10"/>
  <c r="V55" i="10"/>
  <c r="BW54" i="10"/>
  <c r="BJ54" i="10"/>
  <c r="AW54" i="10"/>
  <c r="AJ54" i="10"/>
  <c r="W54" i="10"/>
  <c r="BT53" i="10"/>
  <c r="BG53" i="10"/>
  <c r="AT53" i="10"/>
  <c r="AG53" i="10"/>
  <c r="T53" i="10"/>
  <c r="BP52" i="10"/>
  <c r="BC52" i="10"/>
  <c r="AP52" i="10"/>
  <c r="AC52" i="10"/>
  <c r="P52" i="10"/>
  <c r="BP51" i="10"/>
  <c r="BC51" i="10"/>
  <c r="AP51" i="10"/>
  <c r="AC51" i="10"/>
  <c r="P51" i="10"/>
  <c r="BV49" i="10"/>
  <c r="BI49" i="10"/>
  <c r="AV49" i="10"/>
  <c r="AI49" i="10"/>
  <c r="V49" i="10"/>
  <c r="BU64" i="10"/>
  <c r="BH64" i="10"/>
  <c r="AU64" i="10"/>
  <c r="AH64" i="10"/>
  <c r="U64" i="10"/>
  <c r="BV62" i="10"/>
  <c r="BI62" i="10"/>
  <c r="AV62" i="10"/>
  <c r="AI62" i="10"/>
  <c r="V62" i="10"/>
  <c r="BO61" i="10"/>
  <c r="BB61" i="10"/>
  <c r="AO61" i="10"/>
  <c r="AB61" i="10"/>
  <c r="O61" i="10"/>
  <c r="BW59" i="10"/>
  <c r="BJ59" i="10"/>
  <c r="AW59" i="10"/>
  <c r="AJ59" i="10"/>
  <c r="W59" i="10"/>
  <c r="BT58" i="10"/>
  <c r="BG58" i="10"/>
  <c r="AT58" i="10"/>
  <c r="AG58" i="10"/>
  <c r="T58" i="10"/>
  <c r="BU57" i="10"/>
  <c r="BH57" i="10"/>
  <c r="AU57" i="10"/>
  <c r="AH57" i="10"/>
  <c r="U57" i="10"/>
  <c r="BU55" i="10"/>
  <c r="BH55" i="10"/>
  <c r="AU55" i="10"/>
  <c r="AH55" i="10"/>
  <c r="U55" i="10"/>
  <c r="BW53" i="10"/>
  <c r="BJ53" i="10"/>
  <c r="AW53" i="10"/>
  <c r="AJ53" i="10"/>
  <c r="W53" i="10"/>
  <c r="BS52" i="10"/>
  <c r="BF52" i="10"/>
  <c r="AS52" i="10"/>
  <c r="AF52" i="10"/>
  <c r="S52" i="10"/>
  <c r="BO51" i="10"/>
  <c r="BB51" i="10"/>
  <c r="AO51" i="10"/>
  <c r="AB51" i="10"/>
  <c r="O51" i="10"/>
  <c r="BR56" i="4"/>
  <c r="BE56" i="4"/>
  <c r="AR56" i="4"/>
  <c r="AE56" i="4"/>
  <c r="R56" i="4"/>
  <c r="BS55" i="4"/>
  <c r="AS55" i="4"/>
  <c r="S55" i="4"/>
  <c r="BF55" i="4"/>
  <c r="AF55" i="4"/>
  <c r="BV52" i="4"/>
  <c r="BI52" i="4"/>
  <c r="AV52" i="4"/>
  <c r="AI52" i="4"/>
  <c r="V52" i="4"/>
  <c r="BU49" i="4"/>
  <c r="BH49" i="4"/>
  <c r="AU49" i="4"/>
  <c r="AH49" i="4"/>
  <c r="U49" i="4"/>
  <c r="BU45" i="4"/>
  <c r="BH45" i="4"/>
  <c r="AU45" i="4"/>
  <c r="AH45" i="4"/>
  <c r="U45" i="4"/>
  <c r="BU42" i="4"/>
  <c r="BH42" i="4"/>
  <c r="AU42" i="4"/>
  <c r="AH42" i="4"/>
  <c r="U42" i="4"/>
  <c r="BU41" i="4"/>
  <c r="BH41" i="4"/>
  <c r="AU41" i="4"/>
  <c r="AH41" i="4"/>
  <c r="U41" i="4"/>
  <c r="BS41" i="4"/>
  <c r="BF41" i="4"/>
  <c r="AS41" i="4"/>
  <c r="AF41" i="4"/>
  <c r="S41" i="4"/>
  <c r="BQ56" i="4"/>
  <c r="BD56" i="4"/>
  <c r="AQ56" i="4"/>
  <c r="AD56" i="4"/>
  <c r="Q56" i="4"/>
  <c r="BW54" i="4"/>
  <c r="BJ54" i="4"/>
  <c r="AW54" i="4"/>
  <c r="AJ54" i="4"/>
  <c r="W54" i="4"/>
  <c r="BQ52" i="4"/>
  <c r="BD52" i="4"/>
  <c r="AQ52" i="4"/>
  <c r="AD52" i="4"/>
  <c r="Q52" i="4"/>
  <c r="H63" i="4"/>
  <c r="L26" i="4"/>
  <c r="BS17" i="2"/>
  <c r="BF17" i="2"/>
  <c r="AS17" i="2"/>
  <c r="AF17" i="2"/>
  <c r="S17" i="2"/>
  <c r="BX53" i="4"/>
  <c r="BK53" i="4"/>
  <c r="AX53" i="4"/>
  <c r="AK53" i="4"/>
  <c r="X53" i="4"/>
  <c r="BU44" i="4"/>
  <c r="BH44" i="4"/>
  <c r="AU44" i="4"/>
  <c r="AH44" i="4"/>
  <c r="U44" i="4"/>
  <c r="BO56" i="4"/>
  <c r="BB56" i="4"/>
  <c r="AO56" i="4"/>
  <c r="AB56" i="4"/>
  <c r="O56" i="4"/>
  <c r="BU19" i="2"/>
  <c r="BH19" i="2"/>
  <c r="AU19" i="2"/>
  <c r="AH19" i="2"/>
  <c r="U19" i="2"/>
  <c r="L37" i="4"/>
  <c r="AR54" i="4"/>
  <c r="BE54" i="4"/>
  <c r="BR54" i="4"/>
  <c r="R54" i="4"/>
  <c r="AE54" i="4"/>
  <c r="BQ51" i="4"/>
  <c r="BD51" i="4"/>
  <c r="AQ51" i="4"/>
  <c r="AD51" i="4"/>
  <c r="Q51" i="4"/>
  <c r="BX54" i="4"/>
  <c r="BK54" i="4"/>
  <c r="AX54" i="4"/>
  <c r="AK54" i="4"/>
  <c r="X54" i="4"/>
  <c r="BD45" i="4"/>
  <c r="Q45" i="4"/>
  <c r="BQ45" i="4"/>
  <c r="AQ45" i="4"/>
  <c r="AD45" i="4"/>
  <c r="BQ54" i="4"/>
  <c r="BD54" i="4"/>
  <c r="AQ54" i="4"/>
  <c r="AD54" i="4"/>
  <c r="Q54" i="4"/>
  <c r="BU17" i="2"/>
  <c r="BH17" i="2"/>
  <c r="AU17" i="2"/>
  <c r="AH17" i="2"/>
  <c r="U17" i="2"/>
  <c r="L32" i="13"/>
  <c r="L27" i="13"/>
  <c r="L24" i="13"/>
  <c r="H57" i="13"/>
  <c r="L26" i="13"/>
  <c r="L21" i="13"/>
  <c r="L31" i="10"/>
  <c r="H74" i="10"/>
  <c r="BT65" i="10"/>
  <c r="BG65" i="10"/>
  <c r="AT65" i="10"/>
  <c r="AG65" i="10"/>
  <c r="T65" i="10"/>
  <c r="BP64" i="10"/>
  <c r="BC64" i="10"/>
  <c r="AP64" i="10"/>
  <c r="AC64" i="10"/>
  <c r="P64" i="10"/>
  <c r="BP63" i="10"/>
  <c r="BC63" i="10"/>
  <c r="AP63" i="10"/>
  <c r="AC63" i="10"/>
  <c r="P63" i="10"/>
  <c r="BV61" i="10"/>
  <c r="BI61" i="10"/>
  <c r="AV61" i="10"/>
  <c r="AI61" i="10"/>
  <c r="V61" i="10"/>
  <c r="BR60" i="10"/>
  <c r="BE60" i="10"/>
  <c r="AR60" i="10"/>
  <c r="AE60" i="10"/>
  <c r="R60" i="10"/>
  <c r="BV59" i="10"/>
  <c r="BI59" i="10"/>
  <c r="AV59" i="10"/>
  <c r="AI59" i="10"/>
  <c r="V59" i="10"/>
  <c r="BW58" i="10"/>
  <c r="BJ58" i="10"/>
  <c r="AW58" i="10"/>
  <c r="AJ58" i="10"/>
  <c r="W58" i="10"/>
  <c r="BT57" i="10"/>
  <c r="BG57" i="10"/>
  <c r="AT57" i="10"/>
  <c r="AG57" i="10"/>
  <c r="T57" i="10"/>
  <c r="BP56" i="10"/>
  <c r="BC56" i="10"/>
  <c r="AP56" i="10"/>
  <c r="AC56" i="10"/>
  <c r="P56" i="10"/>
  <c r="BP55" i="10"/>
  <c r="BC55" i="10"/>
  <c r="AP55" i="10"/>
  <c r="AC55" i="10"/>
  <c r="P55" i="10"/>
  <c r="BV53" i="10"/>
  <c r="BI53" i="10"/>
  <c r="AV53" i="10"/>
  <c r="AI53" i="10"/>
  <c r="V53" i="10"/>
  <c r="BO50" i="10"/>
  <c r="BB50" i="10"/>
  <c r="AO50" i="10"/>
  <c r="AB50" i="10"/>
  <c r="O50" i="10"/>
  <c r="BX48" i="10"/>
  <c r="BK48" i="10"/>
  <c r="AX48" i="10"/>
  <c r="AK48" i="10"/>
  <c r="X48" i="10"/>
  <c r="BS65" i="10"/>
  <c r="BF65" i="10"/>
  <c r="AS65" i="10"/>
  <c r="AF65" i="10"/>
  <c r="S65" i="10"/>
  <c r="BO64" i="10"/>
  <c r="BB64" i="10"/>
  <c r="AO64" i="10"/>
  <c r="AB64" i="10"/>
  <c r="O64" i="10"/>
  <c r="BX62" i="10"/>
  <c r="BK62" i="10"/>
  <c r="AX62" i="10"/>
  <c r="AK62" i="10"/>
  <c r="X62" i="10"/>
  <c r="BQ60" i="10"/>
  <c r="BD60" i="10"/>
  <c r="AQ60" i="10"/>
  <c r="AD60" i="10"/>
  <c r="Q60" i="10"/>
  <c r="BR58" i="10"/>
  <c r="BE58" i="10"/>
  <c r="AR58" i="10"/>
  <c r="AE58" i="10"/>
  <c r="R58" i="10"/>
  <c r="BW56" i="10"/>
  <c r="BJ56" i="10"/>
  <c r="AW56" i="10"/>
  <c r="AJ56" i="10"/>
  <c r="W56" i="10"/>
  <c r="BS55" i="10"/>
  <c r="BF55" i="10"/>
  <c r="AS55" i="10"/>
  <c r="AF55" i="10"/>
  <c r="S55" i="10"/>
  <c r="BP54" i="10"/>
  <c r="BC54" i="10"/>
  <c r="AP54" i="10"/>
  <c r="AC54" i="10"/>
  <c r="P54" i="10"/>
  <c r="BQ53" i="10"/>
  <c r="BD53" i="10"/>
  <c r="AQ53" i="10"/>
  <c r="AD53" i="10"/>
  <c r="Q53" i="10"/>
  <c r="BS49" i="10"/>
  <c r="BF49" i="10"/>
  <c r="AS49" i="10"/>
  <c r="AF49" i="10"/>
  <c r="S49" i="10"/>
  <c r="BO48" i="10"/>
  <c r="BB48" i="10"/>
  <c r="AO48" i="10"/>
  <c r="AB48" i="10"/>
  <c r="O48" i="10"/>
  <c r="BR63" i="10"/>
  <c r="BE63" i="10"/>
  <c r="AR63" i="10"/>
  <c r="AE63" i="10"/>
  <c r="R63" i="10"/>
  <c r="BS62" i="10"/>
  <c r="BF62" i="10"/>
  <c r="AS62" i="10"/>
  <c r="AF62" i="10"/>
  <c r="S62" i="10"/>
  <c r="BP61" i="10"/>
  <c r="BC61" i="10"/>
  <c r="AP61" i="10"/>
  <c r="AC61" i="10"/>
  <c r="P61" i="10"/>
  <c r="BR57" i="10"/>
  <c r="BE57" i="10"/>
  <c r="AR57" i="10"/>
  <c r="AE57" i="10"/>
  <c r="R57" i="10"/>
  <c r="H77" i="10"/>
  <c r="L34" i="10"/>
  <c r="BR55" i="10"/>
  <c r="BE55" i="10"/>
  <c r="AR55" i="10"/>
  <c r="AE55" i="10"/>
  <c r="R55" i="10"/>
  <c r="BS54" i="10"/>
  <c r="BF54" i="10"/>
  <c r="AS54" i="10"/>
  <c r="AF54" i="10"/>
  <c r="S54" i="10"/>
  <c r="BP53" i="10"/>
  <c r="BC53" i="10"/>
  <c r="AP53" i="10"/>
  <c r="AC53" i="10"/>
  <c r="P53" i="10"/>
  <c r="BR49" i="10"/>
  <c r="BE49" i="10"/>
  <c r="AR49" i="10"/>
  <c r="AE49" i="10"/>
  <c r="R49" i="10"/>
  <c r="BV48" i="10"/>
  <c r="BI48" i="10"/>
  <c r="AV48" i="10"/>
  <c r="AI48" i="10"/>
  <c r="V48" i="10"/>
  <c r="BQ64" i="10"/>
  <c r="BD64" i="10"/>
  <c r="AQ64" i="10"/>
  <c r="AD64" i="10"/>
  <c r="Q64" i="10"/>
  <c r="BR62" i="10"/>
  <c r="BE62" i="10"/>
  <c r="AR62" i="10"/>
  <c r="AE62" i="10"/>
  <c r="R62" i="10"/>
  <c r="BW60" i="10"/>
  <c r="BJ60" i="10"/>
  <c r="AW60" i="10"/>
  <c r="AJ60" i="10"/>
  <c r="W60" i="10"/>
  <c r="BS59" i="10"/>
  <c r="BF59" i="10"/>
  <c r="AS59" i="10"/>
  <c r="AF59" i="10"/>
  <c r="S59" i="10"/>
  <c r="BP58" i="10"/>
  <c r="BC58" i="10"/>
  <c r="AP58" i="10"/>
  <c r="AC58" i="10"/>
  <c r="P58" i="10"/>
  <c r="BQ57" i="10"/>
  <c r="BD57" i="10"/>
  <c r="AQ57" i="10"/>
  <c r="AD57" i="10"/>
  <c r="Q57" i="10"/>
  <c r="BQ55" i="10"/>
  <c r="BD55" i="10"/>
  <c r="AQ55" i="10"/>
  <c r="AD55" i="10"/>
  <c r="Q55" i="10"/>
  <c r="BS53" i="10"/>
  <c r="BF53" i="10"/>
  <c r="AS53" i="10"/>
  <c r="AF53" i="10"/>
  <c r="S53" i="10"/>
  <c r="BO52" i="10"/>
  <c r="BB52" i="10"/>
  <c r="AO52" i="10"/>
  <c r="AB52" i="10"/>
  <c r="O52" i="10"/>
  <c r="BX50" i="10"/>
  <c r="BK50" i="10"/>
  <c r="AX50" i="10"/>
  <c r="AK50" i="10"/>
  <c r="X50" i="10"/>
  <c r="BO55" i="4"/>
  <c r="BB55" i="4"/>
  <c r="AO55" i="4"/>
  <c r="AB55" i="4"/>
  <c r="O55" i="4"/>
  <c r="H72" i="4"/>
  <c r="L35" i="4"/>
  <c r="BR52" i="4"/>
  <c r="BE52" i="4"/>
  <c r="AR52" i="4"/>
  <c r="AE52" i="4"/>
  <c r="R52" i="4"/>
  <c r="BQ49" i="4"/>
  <c r="BD49" i="4"/>
  <c r="AQ49" i="4"/>
  <c r="AD49" i="4"/>
  <c r="Q49" i="4"/>
  <c r="BQ43" i="4"/>
  <c r="BD43" i="4"/>
  <c r="AQ43" i="4"/>
  <c r="AD43" i="4"/>
  <c r="Q43" i="4"/>
  <c r="BQ42" i="4"/>
  <c r="BD42" i="4"/>
  <c r="AQ42" i="4"/>
  <c r="AD42" i="4"/>
  <c r="Q42" i="4"/>
  <c r="L12" i="2"/>
  <c r="H25" i="2"/>
  <c r="L11" i="2"/>
  <c r="BO41" i="4"/>
  <c r="BB41" i="4"/>
  <c r="AO41" i="4"/>
  <c r="AB41" i="4"/>
  <c r="O41" i="4"/>
  <c r="BV55" i="4"/>
  <c r="BI55" i="4"/>
  <c r="AV55" i="4"/>
  <c r="AI55" i="4"/>
  <c r="V55" i="4"/>
  <c r="BS54" i="4"/>
  <c r="BF54" i="4"/>
  <c r="AS54" i="4"/>
  <c r="AF54" i="4"/>
  <c r="S54" i="4"/>
  <c r="BV51" i="4"/>
  <c r="BI51" i="4"/>
  <c r="AV51" i="4"/>
  <c r="AI51" i="4"/>
  <c r="V51" i="4"/>
  <c r="BO17" i="2"/>
  <c r="BB17" i="2"/>
  <c r="AO17" i="2"/>
  <c r="AB17" i="2"/>
  <c r="O17" i="2"/>
  <c r="BT52" i="4"/>
  <c r="BG52" i="4"/>
  <c r="AT52" i="4"/>
  <c r="AG52" i="4"/>
  <c r="T52" i="4"/>
  <c r="L36" i="4"/>
  <c r="H73" i="4"/>
  <c r="BU55" i="4"/>
  <c r="BH55" i="4"/>
  <c r="AU55" i="4"/>
  <c r="AH55" i="4"/>
  <c r="U55" i="4"/>
  <c r="AV50" i="4"/>
  <c r="BI50" i="4"/>
  <c r="AI50" i="4"/>
  <c r="BV50" i="4"/>
  <c r="V50" i="4"/>
  <c r="BP53" i="4"/>
  <c r="BC53" i="4"/>
  <c r="AP53" i="4"/>
  <c r="AC53" i="4"/>
  <c r="P53" i="4"/>
  <c r="BQ47" i="4"/>
  <c r="BD47" i="4"/>
  <c r="AQ47" i="4"/>
  <c r="AD47" i="4"/>
  <c r="Q47" i="4"/>
  <c r="BS56" i="4"/>
  <c r="BF56" i="4"/>
  <c r="AS56" i="4"/>
  <c r="AF56" i="4"/>
  <c r="S56" i="4"/>
  <c r="BR53" i="4"/>
  <c r="BE53" i="4"/>
  <c r="AR53" i="4"/>
  <c r="AE53" i="4"/>
  <c r="R53" i="4"/>
  <c r="BU50" i="4"/>
  <c r="BH50" i="4"/>
  <c r="AU50" i="4"/>
  <c r="AH50" i="4"/>
  <c r="U50" i="4"/>
  <c r="L13" i="2"/>
  <c r="L32" i="4"/>
  <c r="H53" i="13"/>
  <c r="F52" i="13" s="1"/>
  <c r="L22" i="13"/>
  <c r="L29" i="13"/>
  <c r="L43" i="10"/>
  <c r="H86" i="10"/>
  <c r="L44" i="10"/>
  <c r="L41" i="10"/>
  <c r="L25" i="13"/>
  <c r="F51" i="13"/>
  <c r="BP65" i="10"/>
  <c r="BC65" i="10"/>
  <c r="AP65" i="10"/>
  <c r="AC65" i="10"/>
  <c r="P65" i="10"/>
  <c r="BR61" i="10"/>
  <c r="BE61" i="10"/>
  <c r="AR61" i="10"/>
  <c r="AE61" i="10"/>
  <c r="R61" i="10"/>
  <c r="H81" i="10"/>
  <c r="L38" i="10"/>
  <c r="BR59" i="10"/>
  <c r="BE59" i="10"/>
  <c r="AR59" i="10"/>
  <c r="AE59" i="10"/>
  <c r="R59" i="10"/>
  <c r="BS58" i="10"/>
  <c r="BF58" i="10"/>
  <c r="AS58" i="10"/>
  <c r="AF58" i="10"/>
  <c r="S58" i="10"/>
  <c r="BP57" i="10"/>
  <c r="BC57" i="10"/>
  <c r="AP57" i="10"/>
  <c r="AC57" i="10"/>
  <c r="P57" i="10"/>
  <c r="BR53" i="10"/>
  <c r="BE53" i="10"/>
  <c r="AR53" i="10"/>
  <c r="AE53" i="10"/>
  <c r="R53" i="10"/>
  <c r="H73" i="10"/>
  <c r="L30" i="10"/>
  <c r="BX49" i="10"/>
  <c r="BK49" i="10"/>
  <c r="AX49" i="10"/>
  <c r="AK49" i="10"/>
  <c r="X49" i="10"/>
  <c r="BT48" i="10"/>
  <c r="BG48" i="10"/>
  <c r="AT48" i="10"/>
  <c r="AG48" i="10"/>
  <c r="T48" i="10"/>
  <c r="BO65" i="10"/>
  <c r="BB65" i="10"/>
  <c r="AO65" i="10"/>
  <c r="AB65" i="10"/>
  <c r="O65" i="10"/>
  <c r="BW63" i="10"/>
  <c r="BJ63" i="10"/>
  <c r="AW63" i="10"/>
  <c r="AJ63" i="10"/>
  <c r="W63" i="10"/>
  <c r="BT62" i="10"/>
  <c r="BG62" i="10"/>
  <c r="AT62" i="10"/>
  <c r="AG62" i="10"/>
  <c r="T62" i="10"/>
  <c r="BU61" i="10"/>
  <c r="BH61" i="10"/>
  <c r="AU61" i="10"/>
  <c r="AH61" i="10"/>
  <c r="U61" i="10"/>
  <c r="BU59" i="10"/>
  <c r="BH59" i="10"/>
  <c r="AU59" i="10"/>
  <c r="AH59" i="10"/>
  <c r="U59" i="10"/>
  <c r="BW57" i="10"/>
  <c r="BJ57" i="10"/>
  <c r="AW57" i="10"/>
  <c r="AJ57" i="10"/>
  <c r="W57" i="10"/>
  <c r="BS56" i="10"/>
  <c r="BF56" i="10"/>
  <c r="AS56" i="10"/>
  <c r="AF56" i="10"/>
  <c r="S56" i="10"/>
  <c r="BO55" i="10"/>
  <c r="BB55" i="10"/>
  <c r="AO55" i="10"/>
  <c r="AB55" i="10"/>
  <c r="O55" i="10"/>
  <c r="L32" i="10"/>
  <c r="BU52" i="10"/>
  <c r="BH52" i="10"/>
  <c r="AU52" i="10"/>
  <c r="AH52" i="10"/>
  <c r="U52" i="10"/>
  <c r="BO49" i="10"/>
  <c r="BB49" i="10"/>
  <c r="AO49" i="10"/>
  <c r="AB49" i="10"/>
  <c r="O49" i="10"/>
  <c r="BV64" i="10"/>
  <c r="BI64" i="10"/>
  <c r="AV64" i="10"/>
  <c r="AI64" i="10"/>
  <c r="V64" i="10"/>
  <c r="BO62" i="10"/>
  <c r="BB62" i="10"/>
  <c r="AO62" i="10"/>
  <c r="AB62" i="10"/>
  <c r="O62" i="10"/>
  <c r="BX60" i="10"/>
  <c r="BK60" i="10"/>
  <c r="AX60" i="10"/>
  <c r="AK60" i="10"/>
  <c r="X60" i="10"/>
  <c r="BX59" i="10"/>
  <c r="BK59" i="10"/>
  <c r="AX59" i="10"/>
  <c r="AK59" i="10"/>
  <c r="X59" i="10"/>
  <c r="BU58" i="10"/>
  <c r="BH58" i="10"/>
  <c r="AU58" i="10"/>
  <c r="AH58" i="10"/>
  <c r="U58" i="10"/>
  <c r="BO54" i="10"/>
  <c r="BB54" i="10"/>
  <c r="AO54" i="10"/>
  <c r="AB54" i="10"/>
  <c r="O54" i="10"/>
  <c r="BX52" i="10"/>
  <c r="BK52" i="10"/>
  <c r="AX52" i="10"/>
  <c r="AK52" i="10"/>
  <c r="X52" i="10"/>
  <c r="BX51" i="10"/>
  <c r="BK51" i="10"/>
  <c r="AX51" i="10"/>
  <c r="AK51" i="10"/>
  <c r="X51" i="10"/>
  <c r="BU50" i="10"/>
  <c r="BH50" i="10"/>
  <c r="AU50" i="10"/>
  <c r="AH50" i="10"/>
  <c r="U50" i="10"/>
  <c r="BR48" i="10"/>
  <c r="BE48" i="10"/>
  <c r="AR48" i="10"/>
  <c r="AE48" i="10"/>
  <c r="R48" i="10"/>
  <c r="BU65" i="10"/>
  <c r="BH65" i="10"/>
  <c r="AU65" i="10"/>
  <c r="AH65" i="10"/>
  <c r="U65" i="10"/>
  <c r="BU63" i="10"/>
  <c r="BH63" i="10"/>
  <c r="AU63" i="10"/>
  <c r="AH63" i="10"/>
  <c r="U63" i="10"/>
  <c r="BW61" i="10"/>
  <c r="BJ61" i="10"/>
  <c r="AW61" i="10"/>
  <c r="AJ61" i="10"/>
  <c r="W61" i="10"/>
  <c r="BS60" i="10"/>
  <c r="BF60" i="10"/>
  <c r="AS60" i="10"/>
  <c r="AF60" i="10"/>
  <c r="S60" i="10"/>
  <c r="BO59" i="10"/>
  <c r="BB59" i="10"/>
  <c r="AO59" i="10"/>
  <c r="AB59" i="10"/>
  <c r="O59" i="10"/>
  <c r="L36" i="10"/>
  <c r="BU56" i="10"/>
  <c r="BH56" i="10"/>
  <c r="AU56" i="10"/>
  <c r="AH56" i="10"/>
  <c r="U56" i="10"/>
  <c r="BV54" i="10"/>
  <c r="BI54" i="10"/>
  <c r="AV54" i="10"/>
  <c r="AI54" i="10"/>
  <c r="V54" i="10"/>
  <c r="BO53" i="10"/>
  <c r="BB53" i="10"/>
  <c r="AO53" i="10"/>
  <c r="AB53" i="10"/>
  <c r="O53" i="10"/>
  <c r="BW51" i="10"/>
  <c r="BJ51" i="10"/>
  <c r="AW51" i="10"/>
  <c r="AJ51" i="10"/>
  <c r="W51" i="10"/>
  <c r="BT50" i="10"/>
  <c r="BG50" i="10"/>
  <c r="AT50" i="10"/>
  <c r="AG50" i="10"/>
  <c r="T50" i="10"/>
  <c r="BU53" i="4"/>
  <c r="BH53" i="4"/>
  <c r="AU53" i="4"/>
  <c r="AH53" i="4"/>
  <c r="U53" i="4"/>
  <c r="H64" i="4"/>
  <c r="L27" i="4"/>
  <c r="BU54" i="4"/>
  <c r="BH54" i="4"/>
  <c r="AU54" i="4"/>
  <c r="AH54" i="4"/>
  <c r="U54" i="4"/>
  <c r="BS44" i="4"/>
  <c r="BF44" i="4"/>
  <c r="AS44" i="4"/>
  <c r="AF44" i="4"/>
  <c r="S44" i="4"/>
  <c r="H75" i="4"/>
  <c r="L38" i="4"/>
  <c r="BR55" i="4"/>
  <c r="BE55" i="4"/>
  <c r="AR55" i="4"/>
  <c r="AE55" i="4"/>
  <c r="R55" i="4"/>
  <c r="H71" i="4"/>
  <c r="L34" i="4"/>
  <c r="BR51" i="4"/>
  <c r="BE51" i="4"/>
  <c r="AR51" i="4"/>
  <c r="AE51" i="4"/>
  <c r="R51" i="4"/>
  <c r="L14" i="2"/>
  <c r="H27" i="2"/>
  <c r="F27" i="2" s="1"/>
  <c r="BU48" i="4"/>
  <c r="BH48" i="4"/>
  <c r="AU48" i="4"/>
  <c r="AH48" i="4"/>
  <c r="U48" i="4"/>
  <c r="L28" i="4"/>
  <c r="BQ41" i="4"/>
  <c r="BD41" i="4"/>
  <c r="AQ41" i="4"/>
  <c r="AD41" i="4"/>
  <c r="Q41" i="4"/>
  <c r="BV53" i="4"/>
  <c r="BI53" i="4"/>
  <c r="AV53" i="4"/>
  <c r="AI53" i="4"/>
  <c r="V53" i="4"/>
  <c r="BQ50" i="4"/>
  <c r="BD50" i="4"/>
  <c r="AQ50" i="4"/>
  <c r="AD50" i="4"/>
  <c r="Q50" i="4"/>
  <c r="BQ55" i="4"/>
  <c r="BD55" i="4"/>
  <c r="AQ55" i="4"/>
  <c r="AD55" i="4"/>
  <c r="Q55" i="4"/>
  <c r="L33" i="4"/>
  <c r="AE50" i="4"/>
  <c r="AR50" i="4"/>
  <c r="BR50" i="4"/>
  <c r="R50" i="4"/>
  <c r="BE50" i="4"/>
  <c r="BT50" i="4"/>
  <c r="BG50" i="4"/>
  <c r="AT50" i="4"/>
  <c r="AG50" i="4"/>
  <c r="T50" i="4"/>
  <c r="BQ18" i="2"/>
  <c r="BD18" i="2"/>
  <c r="AQ18" i="2"/>
  <c r="AD18" i="2"/>
  <c r="Q18" i="2"/>
  <c r="F26" i="2"/>
  <c r="L31" i="13"/>
  <c r="L28" i="13"/>
  <c r="L23" i="13"/>
  <c r="L20" i="13"/>
  <c r="F63" i="13"/>
  <c r="F60" i="13"/>
  <c r="L39" i="10"/>
  <c r="H82" i="10"/>
  <c r="F62" i="13"/>
  <c r="L40" i="10"/>
  <c r="H85" i="10"/>
  <c r="L42" i="10"/>
  <c r="F59" i="13"/>
  <c r="F56" i="13"/>
  <c r="BX64" i="10"/>
  <c r="BK64" i="10"/>
  <c r="AX64" i="10"/>
  <c r="AK64" i="10"/>
  <c r="X64" i="10"/>
  <c r="BX63" i="10"/>
  <c r="BK63" i="10"/>
  <c r="AX63" i="10"/>
  <c r="AK63" i="10"/>
  <c r="X63" i="10"/>
  <c r="BU62" i="10"/>
  <c r="BH62" i="10"/>
  <c r="AU62" i="10"/>
  <c r="AH62" i="10"/>
  <c r="U62" i="10"/>
  <c r="BO58" i="10"/>
  <c r="BB58" i="10"/>
  <c r="AO58" i="10"/>
  <c r="AB58" i="10"/>
  <c r="O58" i="10"/>
  <c r="BX56" i="10"/>
  <c r="BK56" i="10"/>
  <c r="AX56" i="10"/>
  <c r="AK56" i="10"/>
  <c r="X56" i="10"/>
  <c r="BX55" i="10"/>
  <c r="BK55" i="10"/>
  <c r="AX55" i="10"/>
  <c r="AK55" i="10"/>
  <c r="X55" i="10"/>
  <c r="BU54" i="10"/>
  <c r="BH54" i="10"/>
  <c r="AU54" i="10"/>
  <c r="AH54" i="10"/>
  <c r="U54" i="10"/>
  <c r="BW50" i="10"/>
  <c r="BJ50" i="10"/>
  <c r="AW50" i="10"/>
  <c r="AJ50" i="10"/>
  <c r="W50" i="10"/>
  <c r="BT49" i="10"/>
  <c r="BG49" i="10"/>
  <c r="AT49" i="10"/>
  <c r="AG49" i="10"/>
  <c r="T49" i="10"/>
  <c r="BP48" i="10"/>
  <c r="BC48" i="10"/>
  <c r="AP48" i="10"/>
  <c r="AC48" i="10"/>
  <c r="P48" i="10"/>
  <c r="BW64" i="10"/>
  <c r="BJ64" i="10"/>
  <c r="AW64" i="10"/>
  <c r="AJ64" i="10"/>
  <c r="W64" i="10"/>
  <c r="BS63" i="10"/>
  <c r="BF63" i="10"/>
  <c r="AS63" i="10"/>
  <c r="AF63" i="10"/>
  <c r="S63" i="10"/>
  <c r="BP62" i="10"/>
  <c r="BC62" i="10"/>
  <c r="AP62" i="10"/>
  <c r="AC62" i="10"/>
  <c r="P62" i="10"/>
  <c r="BQ61" i="10"/>
  <c r="BD61" i="10"/>
  <c r="AQ61" i="10"/>
  <c r="AD61" i="10"/>
  <c r="Q61" i="10"/>
  <c r="BQ59" i="10"/>
  <c r="BD59" i="10"/>
  <c r="AQ59" i="10"/>
  <c r="AD59" i="10"/>
  <c r="Q59" i="10"/>
  <c r="BS57" i="10"/>
  <c r="BF57" i="10"/>
  <c r="AS57" i="10"/>
  <c r="AF57" i="10"/>
  <c r="S57" i="10"/>
  <c r="BO56" i="10"/>
  <c r="BB56" i="10"/>
  <c r="AO56" i="10"/>
  <c r="AB56" i="10"/>
  <c r="O56" i="10"/>
  <c r="BX54" i="10"/>
  <c r="BK54" i="10"/>
  <c r="AX54" i="10"/>
  <c r="AK54" i="10"/>
  <c r="X54" i="10"/>
  <c r="BQ52" i="10"/>
  <c r="BD52" i="10"/>
  <c r="AQ52" i="10"/>
  <c r="AD52" i="10"/>
  <c r="Q52" i="10"/>
  <c r="BW48" i="10"/>
  <c r="BJ48" i="10"/>
  <c r="AW48" i="10"/>
  <c r="AJ48" i="10"/>
  <c r="W48" i="10"/>
  <c r="BV65" i="10"/>
  <c r="BI65" i="10"/>
  <c r="AV65" i="10"/>
  <c r="AI65" i="10"/>
  <c r="V65" i="10"/>
  <c r="BR64" i="10"/>
  <c r="BE64" i="10"/>
  <c r="AR64" i="10"/>
  <c r="AE64" i="10"/>
  <c r="R64" i="10"/>
  <c r="BX61" i="10"/>
  <c r="BK61" i="10"/>
  <c r="AX61" i="10"/>
  <c r="AK61" i="10"/>
  <c r="X61" i="10"/>
  <c r="BT60" i="10"/>
  <c r="BG60" i="10"/>
  <c r="AT60" i="10"/>
  <c r="AG60" i="10"/>
  <c r="T60" i="10"/>
  <c r="BT59" i="10"/>
  <c r="BG59" i="10"/>
  <c r="AT59" i="10"/>
  <c r="AG59" i="10"/>
  <c r="T59" i="10"/>
  <c r="BQ58" i="10"/>
  <c r="BD58" i="10"/>
  <c r="AQ58" i="10"/>
  <c r="AD58" i="10"/>
  <c r="Q58" i="10"/>
  <c r="BV56" i="10"/>
  <c r="BI56" i="10"/>
  <c r="AV56" i="10"/>
  <c r="AI56" i="10"/>
  <c r="V56" i="10"/>
  <c r="BX53" i="10"/>
  <c r="BK53" i="10"/>
  <c r="AX53" i="10"/>
  <c r="AK53" i="10"/>
  <c r="X53" i="10"/>
  <c r="BT52" i="10"/>
  <c r="BG52" i="10"/>
  <c r="AT52" i="10"/>
  <c r="AG52" i="10"/>
  <c r="T52" i="10"/>
  <c r="BT51" i="10"/>
  <c r="BG51" i="10"/>
  <c r="AT51" i="10"/>
  <c r="AG51" i="10"/>
  <c r="T51" i="10"/>
  <c r="BQ50" i="10"/>
  <c r="BD50" i="10"/>
  <c r="AQ50" i="10"/>
  <c r="AD50" i="10"/>
  <c r="Q50" i="10"/>
  <c r="L27" i="10"/>
  <c r="H70" i="10"/>
  <c r="H69" i="10"/>
  <c r="L26" i="10"/>
  <c r="BQ65" i="10"/>
  <c r="BD65" i="10"/>
  <c r="AQ65" i="10"/>
  <c r="AD65" i="10"/>
  <c r="Q65" i="10"/>
  <c r="BQ63" i="10"/>
  <c r="BD63" i="10"/>
  <c r="AQ63" i="10"/>
  <c r="AD63" i="10"/>
  <c r="Q63" i="10"/>
  <c r="BS61" i="10"/>
  <c r="BF61" i="10"/>
  <c r="AS61" i="10"/>
  <c r="AF61" i="10"/>
  <c r="S61" i="10"/>
  <c r="BO60" i="10"/>
  <c r="BB60" i="10"/>
  <c r="AO60" i="10"/>
  <c r="AB60" i="10"/>
  <c r="O60" i="10"/>
  <c r="BX58" i="10"/>
  <c r="BK58" i="10"/>
  <c r="AX58" i="10"/>
  <c r="AK58" i="10"/>
  <c r="X58" i="10"/>
  <c r="BQ56" i="10"/>
  <c r="BD56" i="10"/>
  <c r="AQ56" i="10"/>
  <c r="AD56" i="10"/>
  <c r="Q56" i="10"/>
  <c r="BR54" i="10"/>
  <c r="BE54" i="10"/>
  <c r="AR54" i="10"/>
  <c r="AE54" i="10"/>
  <c r="R54" i="10"/>
  <c r="BW52" i="10"/>
  <c r="BJ52" i="10"/>
  <c r="AW52" i="10"/>
  <c r="AJ52" i="10"/>
  <c r="W52" i="10"/>
  <c r="BS51" i="10"/>
  <c r="BF51" i="10"/>
  <c r="AS51" i="10"/>
  <c r="AF51" i="10"/>
  <c r="S51" i="10"/>
  <c r="BP50" i="10"/>
  <c r="BC50" i="10"/>
  <c r="AP50" i="10"/>
  <c r="AC50" i="10"/>
  <c r="P50" i="10"/>
  <c r="BV56" i="4"/>
  <c r="BI56" i="4"/>
  <c r="AV56" i="4"/>
  <c r="AI56" i="4"/>
  <c r="V56" i="4"/>
  <c r="BW55" i="4"/>
  <c r="BJ55" i="4"/>
  <c r="AW55" i="4"/>
  <c r="AJ55" i="4"/>
  <c r="W55" i="4"/>
  <c r="BQ53" i="4"/>
  <c r="BD53" i="4"/>
  <c r="AQ53" i="4"/>
  <c r="AD53" i="4"/>
  <c r="Q53" i="4"/>
  <c r="H68" i="4"/>
  <c r="F68" i="4" s="1"/>
  <c r="L31" i="4"/>
  <c r="H60" i="4"/>
  <c r="L23" i="4"/>
  <c r="L29" i="4"/>
  <c r="L25" i="4"/>
  <c r="L24" i="4"/>
  <c r="BW56" i="4"/>
  <c r="BJ56" i="4"/>
  <c r="AW56" i="4"/>
  <c r="AJ56" i="4"/>
  <c r="W56" i="4"/>
  <c r="BU18" i="2"/>
  <c r="BH18" i="2"/>
  <c r="AU18" i="2"/>
  <c r="AH18" i="2"/>
  <c r="U18" i="2"/>
  <c r="BW41" i="4"/>
  <c r="BJ41" i="4"/>
  <c r="AW41" i="4"/>
  <c r="AJ41" i="4"/>
  <c r="W41" i="4"/>
  <c r="BU56" i="4"/>
  <c r="BH56" i="4"/>
  <c r="AU56" i="4"/>
  <c r="AH56" i="4"/>
  <c r="U56" i="4"/>
  <c r="BU52" i="4"/>
  <c r="BH52" i="4"/>
  <c r="AU52" i="4"/>
  <c r="AH52" i="4"/>
  <c r="U52" i="4"/>
  <c r="BW17" i="2"/>
  <c r="BJ17" i="2"/>
  <c r="AW17" i="2"/>
  <c r="AJ17" i="2"/>
  <c r="W17" i="2"/>
  <c r="BQ48" i="4"/>
  <c r="BD48" i="4"/>
  <c r="AQ48" i="4"/>
  <c r="AD48" i="4"/>
  <c r="Q48" i="4"/>
  <c r="BQ20" i="2"/>
  <c r="BD20" i="2"/>
  <c r="Q20" i="2"/>
  <c r="AQ20" i="2"/>
  <c r="AD20" i="2"/>
  <c r="BI54" i="4"/>
  <c r="BV54" i="4"/>
  <c r="V54" i="4"/>
  <c r="AI54" i="4"/>
  <c r="AV54" i="4"/>
  <c r="BU51" i="4"/>
  <c r="BH51" i="4"/>
  <c r="AU51" i="4"/>
  <c r="AH51" i="4"/>
  <c r="U51" i="4"/>
  <c r="BP56" i="4"/>
  <c r="BC56" i="4"/>
  <c r="AP56" i="4"/>
  <c r="AC56" i="4"/>
  <c r="P56" i="4"/>
  <c r="BX49" i="4"/>
  <c r="BK49" i="4"/>
  <c r="AX49" i="4"/>
  <c r="AK49" i="4"/>
  <c r="X49" i="4"/>
  <c r="BU43" i="4"/>
  <c r="BH43" i="4"/>
  <c r="AU43" i="4"/>
  <c r="AH43" i="4"/>
  <c r="U43" i="4"/>
  <c r="BQ19" i="2"/>
  <c r="BD19" i="2"/>
  <c r="AQ19" i="2"/>
  <c r="AD19" i="2"/>
  <c r="Q19" i="2"/>
  <c r="L30" i="4"/>
  <c r="F79" i="10" l="1"/>
  <c r="AY49" i="10"/>
  <c r="BY49" i="10"/>
  <c r="AL49" i="10"/>
  <c r="BL49" i="10"/>
  <c r="F70" i="10"/>
  <c r="BY42" i="4"/>
  <c r="BL42" i="4"/>
  <c r="AY42" i="4"/>
  <c r="AL42" i="4"/>
  <c r="Y42" i="4"/>
  <c r="F60" i="4"/>
  <c r="F66" i="4"/>
  <c r="F70" i="4"/>
  <c r="F61" i="4"/>
  <c r="F74" i="4"/>
  <c r="F65" i="4"/>
  <c r="F62" i="4"/>
  <c r="F69" i="10"/>
  <c r="F76" i="10"/>
  <c r="F84" i="10"/>
  <c r="F87" i="10"/>
  <c r="F72" i="10"/>
  <c r="F80" i="10"/>
  <c r="F83" i="10"/>
  <c r="BY61" i="10"/>
  <c r="BL61" i="10"/>
  <c r="AY61" i="10"/>
  <c r="AL61" i="10"/>
  <c r="Y61" i="10"/>
  <c r="BY46" i="13"/>
  <c r="BL46" i="13"/>
  <c r="AY46" i="13"/>
  <c r="AL46" i="13"/>
  <c r="Y46" i="13"/>
  <c r="BY51" i="4"/>
  <c r="BL51" i="4"/>
  <c r="AY51" i="4"/>
  <c r="AL51" i="4"/>
  <c r="Y51" i="4"/>
  <c r="BL20" i="2"/>
  <c r="AL20" i="2"/>
  <c r="Y20" i="2"/>
  <c r="BY20" i="2"/>
  <c r="AY20" i="2"/>
  <c r="BY59" i="10"/>
  <c r="BL59" i="10"/>
  <c r="AY59" i="10"/>
  <c r="AL59" i="10"/>
  <c r="Y59" i="10"/>
  <c r="B58" i="13"/>
  <c r="B72" i="13"/>
  <c r="B67" i="13"/>
  <c r="C63" i="13"/>
  <c r="B63" i="13"/>
  <c r="C58" i="13"/>
  <c r="F86" i="10"/>
  <c r="BY19" i="2"/>
  <c r="BL19" i="2"/>
  <c r="AY19" i="2"/>
  <c r="AL19" i="2"/>
  <c r="Y19" i="2"/>
  <c r="BY54" i="4"/>
  <c r="BL54" i="4"/>
  <c r="AY54" i="4"/>
  <c r="AL54" i="4"/>
  <c r="Y54" i="4"/>
  <c r="BY18" i="2"/>
  <c r="BL18" i="2"/>
  <c r="AY18" i="2"/>
  <c r="AL18" i="2"/>
  <c r="Y18" i="2"/>
  <c r="F74" i="10"/>
  <c r="BY42" i="13"/>
  <c r="BL42" i="13"/>
  <c r="AY42" i="13"/>
  <c r="AL42" i="13"/>
  <c r="Y42" i="13"/>
  <c r="BY50" i="10"/>
  <c r="BL50" i="10"/>
  <c r="AY50" i="10"/>
  <c r="AL50" i="10"/>
  <c r="Y50" i="10"/>
  <c r="F78" i="10"/>
  <c r="BY45" i="13"/>
  <c r="BL45" i="13"/>
  <c r="AY45" i="13"/>
  <c r="AL45" i="13"/>
  <c r="Y45" i="13"/>
  <c r="BY43" i="4"/>
  <c r="BL43" i="4"/>
  <c r="AY43" i="4"/>
  <c r="AL43" i="4"/>
  <c r="Y43" i="4"/>
  <c r="BY49" i="4"/>
  <c r="BL49" i="4"/>
  <c r="AY49" i="4"/>
  <c r="AL49" i="4"/>
  <c r="Y49" i="4"/>
  <c r="BY35" i="13"/>
  <c r="BL35" i="13"/>
  <c r="AY35" i="13"/>
  <c r="AL35" i="13"/>
  <c r="Y35" i="13"/>
  <c r="BY56" i="4"/>
  <c r="BL56" i="4"/>
  <c r="AY56" i="4"/>
  <c r="AL56" i="4"/>
  <c r="Y56" i="4"/>
  <c r="BY53" i="10"/>
  <c r="BL53" i="10"/>
  <c r="AY53" i="10"/>
  <c r="AL53" i="10"/>
  <c r="Y53" i="10"/>
  <c r="F81" i="10"/>
  <c r="BY40" i="13"/>
  <c r="BL40" i="13"/>
  <c r="AY40" i="13"/>
  <c r="AL40" i="13"/>
  <c r="Y40" i="13"/>
  <c r="BY64" i="10"/>
  <c r="BL64" i="10"/>
  <c r="AY64" i="10"/>
  <c r="AL64" i="10"/>
  <c r="Y64" i="10"/>
  <c r="BY44" i="13"/>
  <c r="BL44" i="13"/>
  <c r="AY44" i="13"/>
  <c r="AL44" i="13"/>
  <c r="Y44" i="13"/>
  <c r="BY37" i="13"/>
  <c r="BL37" i="13"/>
  <c r="AY37" i="13"/>
  <c r="AL37" i="13"/>
  <c r="Y37" i="13"/>
  <c r="F71" i="10"/>
  <c r="BY52" i="10"/>
  <c r="BL52" i="10"/>
  <c r="AY52" i="10"/>
  <c r="AL52" i="10"/>
  <c r="Y52" i="10"/>
  <c r="BY41" i="13"/>
  <c r="BL41" i="13"/>
  <c r="AY41" i="13"/>
  <c r="AL41" i="13"/>
  <c r="Y41" i="13"/>
  <c r="BY47" i="13"/>
  <c r="BL47" i="13"/>
  <c r="AY47" i="13"/>
  <c r="AL47" i="13"/>
  <c r="Y47" i="13"/>
  <c r="BY55" i="4"/>
  <c r="BL55" i="4"/>
  <c r="AY55" i="4"/>
  <c r="AL55" i="4"/>
  <c r="Y55" i="4"/>
  <c r="BY44" i="4"/>
  <c r="BL44" i="4"/>
  <c r="AY44" i="4"/>
  <c r="AL44" i="4"/>
  <c r="Y44" i="4"/>
  <c r="BY54" i="10"/>
  <c r="BL54" i="10"/>
  <c r="AY54" i="10"/>
  <c r="AL54" i="10"/>
  <c r="Y54" i="10"/>
  <c r="BY56" i="10"/>
  <c r="BL56" i="10"/>
  <c r="AY56" i="10"/>
  <c r="AL56" i="10"/>
  <c r="Y56" i="10"/>
  <c r="F61" i="13"/>
  <c r="BY47" i="4"/>
  <c r="BL47" i="4"/>
  <c r="AY47" i="4"/>
  <c r="AL47" i="4"/>
  <c r="Y47" i="4"/>
  <c r="BY48" i="10"/>
  <c r="BL48" i="10"/>
  <c r="AY48" i="10"/>
  <c r="AL48" i="10"/>
  <c r="Y48" i="10"/>
  <c r="BY63" i="10"/>
  <c r="BL63" i="10"/>
  <c r="AY63" i="10"/>
  <c r="AL63" i="10"/>
  <c r="Y63" i="10"/>
  <c r="F82" i="10"/>
  <c r="BY38" i="13"/>
  <c r="BL38" i="13"/>
  <c r="AY38" i="13"/>
  <c r="AL38" i="13"/>
  <c r="Y38" i="13"/>
  <c r="BY52" i="4"/>
  <c r="BL52" i="4"/>
  <c r="AY52" i="4"/>
  <c r="AL52" i="4"/>
  <c r="Y52" i="4"/>
  <c r="F75" i="4"/>
  <c r="BY45" i="4"/>
  <c r="BL45" i="4"/>
  <c r="AY45" i="4"/>
  <c r="AL45" i="4"/>
  <c r="Y45" i="4"/>
  <c r="BY51" i="10"/>
  <c r="BL51" i="10"/>
  <c r="AY51" i="10"/>
  <c r="AL51" i="10"/>
  <c r="Y51" i="10"/>
  <c r="BY62" i="10"/>
  <c r="BL62" i="10"/>
  <c r="AY62" i="10"/>
  <c r="AL62" i="10"/>
  <c r="Y62" i="10"/>
  <c r="F53" i="13"/>
  <c r="B69" i="13" s="1"/>
  <c r="F55" i="13"/>
  <c r="F54" i="13"/>
  <c r="F58" i="13"/>
  <c r="BY17" i="2"/>
  <c r="BL17" i="2"/>
  <c r="AY17" i="2"/>
  <c r="AL17" i="2"/>
  <c r="Y17" i="2"/>
  <c r="BY53" i="4"/>
  <c r="BL53" i="4"/>
  <c r="AL53" i="4"/>
  <c r="Y53" i="4"/>
  <c r="AY53" i="4"/>
  <c r="BY55" i="10"/>
  <c r="BL55" i="10"/>
  <c r="AY55" i="10"/>
  <c r="AL55" i="10"/>
  <c r="Y55" i="10"/>
  <c r="F57" i="13"/>
  <c r="F67" i="4"/>
  <c r="F63" i="4"/>
  <c r="BY58" i="10"/>
  <c r="BL58" i="10"/>
  <c r="AY58" i="10"/>
  <c r="AL58" i="10"/>
  <c r="Y58" i="10"/>
  <c r="BY48" i="4"/>
  <c r="BL48" i="4"/>
  <c r="AY48" i="4"/>
  <c r="AL48" i="4"/>
  <c r="Y48" i="4"/>
  <c r="BY41" i="4"/>
  <c r="BL41" i="4"/>
  <c r="AY41" i="4"/>
  <c r="AL41" i="4"/>
  <c r="Y41" i="4"/>
  <c r="BY47" i="10"/>
  <c r="BL47" i="10"/>
  <c r="AY47" i="10"/>
  <c r="AL47" i="10"/>
  <c r="Y47" i="10"/>
  <c r="F75" i="10"/>
  <c r="F85" i="10"/>
  <c r="BY60" i="10"/>
  <c r="BL60" i="10"/>
  <c r="AY60" i="10"/>
  <c r="AL60" i="10"/>
  <c r="Y60" i="10"/>
  <c r="BY43" i="13"/>
  <c r="BL43" i="13"/>
  <c r="AY43" i="13"/>
  <c r="AL43" i="13"/>
  <c r="Y43" i="13"/>
  <c r="BY46" i="4"/>
  <c r="BL46" i="4"/>
  <c r="AY46" i="4"/>
  <c r="AL46" i="4"/>
  <c r="Y46" i="4"/>
  <c r="F71" i="4"/>
  <c r="F64" i="4"/>
  <c r="BY57" i="10"/>
  <c r="BL57" i="10"/>
  <c r="AY57" i="10"/>
  <c r="AL57" i="10"/>
  <c r="Y57" i="10"/>
  <c r="F73" i="10"/>
  <c r="BY65" i="10"/>
  <c r="BL65" i="10"/>
  <c r="AY65" i="10"/>
  <c r="AL65" i="10"/>
  <c r="Y65" i="10"/>
  <c r="BY50" i="4"/>
  <c r="BL50" i="4"/>
  <c r="AY50" i="4"/>
  <c r="AL50" i="4"/>
  <c r="Y50" i="4"/>
  <c r="F73" i="4"/>
  <c r="F25" i="2"/>
  <c r="F24" i="2"/>
  <c r="F72" i="4"/>
  <c r="F77" i="10"/>
  <c r="BY36" i="13"/>
  <c r="BL36" i="13"/>
  <c r="AY36" i="13"/>
  <c r="AL36" i="13"/>
  <c r="Y36" i="13"/>
  <c r="BY39" i="13"/>
  <c r="BL39" i="13"/>
  <c r="AY39" i="13"/>
  <c r="AL39" i="13"/>
  <c r="Y39" i="13"/>
  <c r="F69" i="4"/>
  <c r="C54" i="13" l="1"/>
  <c r="C62" i="13"/>
  <c r="B78" i="13"/>
  <c r="B56" i="13"/>
  <c r="C52" i="13"/>
  <c r="C60" i="13"/>
  <c r="B76" i="13"/>
  <c r="B73" i="13"/>
  <c r="B55" i="13"/>
  <c r="C51" i="13"/>
  <c r="C59" i="13"/>
  <c r="B71" i="13"/>
  <c r="B53" i="13"/>
  <c r="B61" i="13"/>
  <c r="C53" i="13"/>
  <c r="C61" i="13"/>
  <c r="B77" i="13"/>
  <c r="B33" i="2"/>
  <c r="B26" i="2"/>
  <c r="C25" i="2"/>
  <c r="B34" i="2"/>
  <c r="B32" i="2"/>
  <c r="B25" i="2"/>
  <c r="C24" i="2"/>
  <c r="C26" i="2"/>
  <c r="B31" i="2"/>
  <c r="C27" i="2"/>
  <c r="B24" i="2"/>
  <c r="B27" i="2"/>
  <c r="B70" i="13"/>
  <c r="B52" i="13"/>
  <c r="B60" i="13"/>
  <c r="B75" i="13"/>
  <c r="C56" i="13"/>
  <c r="B68" i="13"/>
  <c r="B54" i="13"/>
  <c r="B62" i="13"/>
  <c r="B108" i="10"/>
  <c r="B104" i="10"/>
  <c r="B100" i="10"/>
  <c r="B96" i="10"/>
  <c r="B92" i="10"/>
  <c r="B85" i="10"/>
  <c r="C84" i="10"/>
  <c r="B81" i="10"/>
  <c r="C80" i="10"/>
  <c r="B77" i="10"/>
  <c r="C76" i="10"/>
  <c r="B73" i="10"/>
  <c r="C72" i="10"/>
  <c r="B69" i="10"/>
  <c r="B107" i="10"/>
  <c r="B103" i="10"/>
  <c r="B99" i="10"/>
  <c r="B95" i="10"/>
  <c r="B91" i="10"/>
  <c r="C87" i="10"/>
  <c r="B84" i="10"/>
  <c r="C83" i="10"/>
  <c r="B80" i="10"/>
  <c r="C79" i="10"/>
  <c r="B76" i="10"/>
  <c r="C75" i="10"/>
  <c r="B72" i="10"/>
  <c r="C71" i="10"/>
  <c r="B106" i="10"/>
  <c r="B102" i="10"/>
  <c r="B98" i="10"/>
  <c r="B94" i="10"/>
  <c r="B87" i="10"/>
  <c r="C86" i="10"/>
  <c r="B83" i="10"/>
  <c r="C82" i="10"/>
  <c r="B79" i="10"/>
  <c r="C78" i="10"/>
  <c r="B75" i="10"/>
  <c r="C74" i="10"/>
  <c r="B71" i="10"/>
  <c r="C70" i="10"/>
  <c r="B109" i="10"/>
  <c r="B105" i="10"/>
  <c r="B101" i="10"/>
  <c r="B97" i="10"/>
  <c r="B93" i="10"/>
  <c r="B86" i="10"/>
  <c r="C85" i="10"/>
  <c r="B82" i="10"/>
  <c r="C81" i="10"/>
  <c r="B78" i="10"/>
  <c r="C77" i="10"/>
  <c r="B74" i="10"/>
  <c r="C73" i="10"/>
  <c r="B70" i="10"/>
  <c r="C69" i="10"/>
  <c r="B91" i="4"/>
  <c r="B87" i="4"/>
  <c r="B83" i="4"/>
  <c r="B79" i="4"/>
  <c r="C75" i="4"/>
  <c r="B72" i="4"/>
  <c r="C71" i="4"/>
  <c r="B68" i="4"/>
  <c r="C67" i="4"/>
  <c r="B64" i="4"/>
  <c r="C63" i="4"/>
  <c r="B60" i="4"/>
  <c r="B94" i="4"/>
  <c r="B90" i="4"/>
  <c r="B86" i="4"/>
  <c r="B82" i="4"/>
  <c r="B75" i="4"/>
  <c r="C74" i="4"/>
  <c r="B71" i="4"/>
  <c r="C70" i="4"/>
  <c r="B67" i="4"/>
  <c r="C66" i="4"/>
  <c r="B63" i="4"/>
  <c r="C62" i="4"/>
  <c r="B92" i="4"/>
  <c r="B88" i="4"/>
  <c r="B84" i="4"/>
  <c r="B80" i="4"/>
  <c r="B73" i="4"/>
  <c r="C72" i="4"/>
  <c r="B69" i="4"/>
  <c r="C68" i="4"/>
  <c r="B65" i="4"/>
  <c r="C64" i="4"/>
  <c r="B61" i="4"/>
  <c r="C60" i="4"/>
  <c r="B85" i="4"/>
  <c r="B81" i="4"/>
  <c r="B74" i="4"/>
  <c r="B70" i="4"/>
  <c r="B66" i="4"/>
  <c r="B62" i="4"/>
  <c r="C65" i="4"/>
  <c r="C61" i="4"/>
  <c r="B93" i="4"/>
  <c r="B89" i="4"/>
  <c r="C73" i="4"/>
  <c r="C69" i="4"/>
  <c r="B51" i="13"/>
  <c r="B59" i="13"/>
  <c r="B74" i="13"/>
  <c r="C55" i="13"/>
  <c r="B79" i="13"/>
  <c r="B57" i="13"/>
  <c r="C57" i="13"/>
</calcChain>
</file>

<file path=xl/sharedStrings.xml><?xml version="1.0" encoding="utf-8"?>
<sst xmlns="http://schemas.openxmlformats.org/spreadsheetml/2006/main" count="1188" uniqueCount="137">
  <si>
    <t>OVERALL AVERAGES</t>
  </si>
  <si>
    <t>JUDGE #1</t>
  </si>
  <si>
    <t>JUDGE #2</t>
  </si>
  <si>
    <t>JUDGE #3</t>
  </si>
  <si>
    <t>JUDGE #4</t>
  </si>
  <si>
    <t>JUDGE #5</t>
  </si>
  <si>
    <t>TOTAL</t>
  </si>
  <si>
    <t>Team Name</t>
  </si>
  <si>
    <t>Uniqueness of Concept and Movement</t>
  </si>
  <si>
    <t>Visual Effect</t>
  </si>
  <si>
    <t>Musicality of Choreography</t>
  </si>
  <si>
    <t>Pom Motion Technique</t>
  </si>
  <si>
    <t>Technique Displayed in Other Movement</t>
  </si>
  <si>
    <t>Difficulty of Pom Motions</t>
  </si>
  <si>
    <t>Uniformity of Movement</t>
  </si>
  <si>
    <t>Execution of Spacing and Transitions</t>
  </si>
  <si>
    <t>Musicality of Execution</t>
  </si>
  <si>
    <t>Communication and Projection by Dancer(s)</t>
  </si>
  <si>
    <t>Rankings</t>
  </si>
  <si>
    <t>Score by Judge</t>
  </si>
  <si>
    <t>Rank by Judge</t>
  </si>
  <si>
    <t>Ranking Difference from Total</t>
  </si>
  <si>
    <t>Judge 1 Score</t>
  </si>
  <si>
    <t>Judge 2 Score</t>
  </si>
  <si>
    <t>Judge 3 Score</t>
  </si>
  <si>
    <t>Judge 4 Score</t>
  </si>
  <si>
    <t>Judge 5 Score</t>
  </si>
  <si>
    <t>Judge 1 Rank</t>
  </si>
  <si>
    <t>Judge 2 Rank</t>
  </si>
  <si>
    <t>Judge 3 Rank</t>
  </si>
  <si>
    <t>Judge 4 Rank</t>
  </si>
  <si>
    <t>Judge 5 Rank</t>
  </si>
  <si>
    <t>WEBSITE RESULTS</t>
  </si>
  <si>
    <t>UNORDERED RANKING</t>
  </si>
  <si>
    <t>Rank</t>
  </si>
  <si>
    <t>Score</t>
  </si>
  <si>
    <t>Team</t>
  </si>
  <si>
    <t>1.</t>
  </si>
  <si>
    <t>2.</t>
  </si>
  <si>
    <t>3.</t>
  </si>
  <si>
    <t>SCRIPT RESULTS</t>
  </si>
  <si>
    <t>3rd</t>
  </si>
  <si>
    <t>2nd</t>
  </si>
  <si>
    <t>Champion</t>
  </si>
  <si>
    <t>DANCE TEAM UNION JUDGE RECAP SHEET: Middle Pom</t>
  </si>
  <si>
    <t>4.</t>
  </si>
  <si>
    <t>4th</t>
  </si>
  <si>
    <t>5.</t>
  </si>
  <si>
    <t>6.</t>
  </si>
  <si>
    <t>6th</t>
  </si>
  <si>
    <t>5th</t>
  </si>
  <si>
    <t>DANCE TEAM UNION JUDGE RECAP SHEET: Small Varsity Pom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</si>
  <si>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</si>
  <si>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</si>
  <si>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</si>
  <si>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</si>
  <si>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</si>
  <si>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</si>
  <si>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</si>
  <si>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</si>
  <si>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</si>
  <si>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</si>
  <si>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16th</t>
  </si>
  <si>
    <t>15th</t>
  </si>
  <si>
    <t>14th</t>
  </si>
  <si>
    <t>13th</t>
  </si>
  <si>
    <t>12th</t>
  </si>
  <si>
    <t>11th</t>
  </si>
  <si>
    <t>10th</t>
  </si>
  <si>
    <t>9th</t>
  </si>
  <si>
    <t>8th</t>
  </si>
  <si>
    <t>7th</t>
  </si>
  <si>
    <t>Jazz Technique (Leaps, Turns, Jumps)</t>
  </si>
  <si>
    <t>Overall Difficulty</t>
  </si>
  <si>
    <t>17.</t>
  </si>
  <si>
    <t>18.</t>
  </si>
  <si>
    <t>19.</t>
  </si>
  <si>
    <t>19th</t>
  </si>
  <si>
    <t>18th</t>
  </si>
  <si>
    <t>17th</t>
  </si>
  <si>
    <t>DANCE TEAM UNION JUDGE RECAP SHEET: Large Varsity Jazz</t>
  </si>
  <si>
    <t>Hip-Hop Technique</t>
  </si>
  <si>
    <t>Difficulty of Movement</t>
  </si>
  <si>
    <t>Musical Demand</t>
  </si>
  <si>
    <t>DANCE TEAM UNION JUDGE RECAP SHEET: Small Varsity Hip Hop</t>
  </si>
  <si>
    <t>BLUE MS</t>
  </si>
  <si>
    <t>RED MS</t>
  </si>
  <si>
    <t>WHITE MS</t>
  </si>
  <si>
    <t>GREEN MS</t>
  </si>
  <si>
    <t>SP BLUE</t>
  </si>
  <si>
    <t>SP RED</t>
  </si>
  <si>
    <t>SP WHITE</t>
  </si>
  <si>
    <t>SP ORANGE</t>
  </si>
  <si>
    <t>SP BLACK</t>
  </si>
  <si>
    <t>SP GREEN</t>
  </si>
  <si>
    <t>SP GOLD</t>
  </si>
  <si>
    <t>SP YELLOW</t>
  </si>
  <si>
    <t>SP PINK</t>
  </si>
  <si>
    <t>SP BROWN</t>
  </si>
  <si>
    <t>SP CREAM</t>
  </si>
  <si>
    <t>SP PURPLE</t>
  </si>
  <si>
    <t>SP CRIMSON</t>
  </si>
  <si>
    <t>SP TURQUOISE</t>
  </si>
  <si>
    <t>SP SILVER</t>
  </si>
  <si>
    <t>SP BRONZE</t>
  </si>
  <si>
    <t>LJ BLUE</t>
  </si>
  <si>
    <t>LJ WHITE</t>
  </si>
  <si>
    <t>LJ RED</t>
  </si>
  <si>
    <t>LJ GOLD</t>
  </si>
  <si>
    <t>LJ SILVER</t>
  </si>
  <si>
    <t>LJ BRONZE</t>
  </si>
  <si>
    <t>LJ ORANGE</t>
  </si>
  <si>
    <t>LJ YELLOW</t>
  </si>
  <si>
    <t>LJ GREEN</t>
  </si>
  <si>
    <t>LJ PURPLE</t>
  </si>
  <si>
    <t>LJ CRIMSON</t>
  </si>
  <si>
    <t>LJ TURQUOISE</t>
  </si>
  <si>
    <t>LJ PINK</t>
  </si>
  <si>
    <t>LJ GRAY</t>
  </si>
  <si>
    <t>LJ SKY BLUE</t>
  </si>
  <si>
    <t>LJ CREAM</t>
  </si>
  <si>
    <t>LJ ROYAL BLUE</t>
  </si>
  <si>
    <t>LJ BROWN</t>
  </si>
  <si>
    <t>LJ BEIGE</t>
  </si>
  <si>
    <t>AS BLUE</t>
  </si>
  <si>
    <t>AS GOLD</t>
  </si>
  <si>
    <t>AS SILVER</t>
  </si>
  <si>
    <t>AS BRONZE</t>
  </si>
  <si>
    <t>AS ORANGE</t>
  </si>
  <si>
    <t>AS YELLOW</t>
  </si>
  <si>
    <t>AS GREEN</t>
  </si>
  <si>
    <t>AS PURPLE</t>
  </si>
  <si>
    <t>AS CRIMSON</t>
  </si>
  <si>
    <t>AS TURQUOISE</t>
  </si>
  <si>
    <t>AS PINK</t>
  </si>
  <si>
    <t>AS GRAY</t>
  </si>
  <si>
    <t>AS SKY 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</si>
</sst>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0" fillId="2" borderId="1" xfId="0" applyFill="1" applyBorder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5" fillId="0" borderId="0" xfId="0" applyNumberFormat="1" applyFont="1"/>
    <xf numFmtId="0" fontId="5" fillId="0" borderId="0" xfId="0" applyFont="1"/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Z34"/>
  <sheetViews>
    <sheetView workbookViewId="0">
      <selection activeCell="A9" sqref="A9:K9"/>
    </sheetView>
  </sheetViews>
  <sheetFormatPr baseColWidth="10" defaultColWidth="8.83203125" defaultRowHeight="15" x14ac:dyDescent="0.2"/>
  <cols>
    <col min="1" max="13" width="15" customWidth="1" collapsed="1"/>
    <col min="14" max="14" width="30" customWidth="1" collapsed="1"/>
    <col min="15" max="26" width="15" customWidth="1" collapsed="1"/>
    <col min="27" max="27" width="30" customWidth="1" collapsed="1"/>
    <col min="28" max="39" width="15" customWidth="1" collapsed="1"/>
    <col min="40" max="40" width="30" customWidth="1" collapsed="1"/>
    <col min="41" max="52" width="15" customWidth="1" collapsed="1"/>
    <col min="53" max="53" width="30" customWidth="1" collapsed="1"/>
    <col min="54" max="65" width="15" customWidth="1" collapsed="1"/>
    <col min="66" max="66" width="30" customWidth="1" collapsed="1"/>
    <col min="67" max="78" width="15" customWidth="1" collapsed="1"/>
  </cols>
  <sheetData>
    <row r="1" spans="1:78" ht="20" x14ac:dyDescent="0.2">
      <c r="A1" s="11" t="s">
        <v>44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"/>
      <c r="M1" s="2"/>
      <c r="N1" s="11" t="s">
        <v>44</v>
      </c>
      <c r="O1" s="11"/>
      <c r="P1" s="11"/>
      <c r="Q1" s="11"/>
      <c r="R1" s="11"/>
      <c r="S1" s="11"/>
      <c r="T1" s="11"/>
      <c r="U1" s="11"/>
      <c r="V1" s="11"/>
      <c r="W1" s="11"/>
      <c r="X1" s="11"/>
      <c r="Y1" s="1"/>
      <c r="Z1" s="2"/>
      <c r="AA1" s="11" t="s">
        <v>44</v>
      </c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"/>
      <c r="AM1" s="2"/>
      <c r="AN1" s="11" t="s">
        <v>44</v>
      </c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"/>
      <c r="AZ1" s="2"/>
      <c r="BA1" s="11" t="s">
        <v>44</v>
      </c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"/>
      <c r="BM1" s="2"/>
      <c r="BN1" s="11" t="s">
        <v>44</v>
      </c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"/>
      <c r="BZ1" s="2"/>
    </row>
    <row r="2" spans="1:78" ht="20" x14ac:dyDescent="0.2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"/>
      <c r="M2" s="2"/>
      <c r="N2" s="11" t="s">
        <v>1</v>
      </c>
      <c r="O2" s="11"/>
      <c r="P2" s="11"/>
      <c r="Q2" s="11"/>
      <c r="R2" s="11"/>
      <c r="S2" s="11"/>
      <c r="T2" s="11"/>
      <c r="U2" s="11"/>
      <c r="V2" s="11"/>
      <c r="W2" s="11"/>
      <c r="X2" s="11"/>
      <c r="Y2" s="1"/>
      <c r="Z2" s="2"/>
      <c r="AA2" s="11" t="s">
        <v>2</v>
      </c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"/>
      <c r="AM2" s="2"/>
      <c r="AN2" s="11" t="s">
        <v>3</v>
      </c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"/>
      <c r="AZ2" s="2"/>
      <c r="BA2" s="11" t="s">
        <v>4</v>
      </c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"/>
      <c r="BM2" s="2"/>
      <c r="BN2" s="11" t="s">
        <v>5</v>
      </c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"/>
      <c r="BZ2" s="2"/>
    </row>
    <row r="3" spans="1:78" ht="16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 t="s">
        <v>6</v>
      </c>
      <c r="M3" s="2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4" t="s">
        <v>6</v>
      </c>
      <c r="Z3" s="2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4" t="s">
        <v>6</v>
      </c>
      <c r="AM3" s="2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4" t="s">
        <v>6</v>
      </c>
      <c r="AZ3" s="2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4" t="s">
        <v>6</v>
      </c>
      <c r="BM3" s="2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4" t="s">
        <v>6</v>
      </c>
      <c r="BZ3" s="2"/>
    </row>
    <row r="4" spans="1:78" ht="80" customHeight="1" x14ac:dyDescent="0.2">
      <c r="A4" s="4" t="s">
        <v>7</v>
      </c>
      <c r="B4" s="5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  <c r="I4" s="5" t="s">
        <v>15</v>
      </c>
      <c r="J4" s="5" t="s">
        <v>16</v>
      </c>
      <c r="K4" s="5" t="s">
        <v>17</v>
      </c>
      <c r="L4" s="6" t="s">
        <v>6</v>
      </c>
      <c r="M4" s="2"/>
      <c r="N4" s="4" t="s">
        <v>7</v>
      </c>
      <c r="O4" s="5" t="s">
        <v>8</v>
      </c>
      <c r="P4" s="5" t="s">
        <v>9</v>
      </c>
      <c r="Q4" s="5" t="s">
        <v>10</v>
      </c>
      <c r="R4" s="5" t="s">
        <v>11</v>
      </c>
      <c r="S4" s="5" t="s">
        <v>12</v>
      </c>
      <c r="T4" s="5" t="s">
        <v>13</v>
      </c>
      <c r="U4" s="5" t="s">
        <v>14</v>
      </c>
      <c r="V4" s="5" t="s">
        <v>15</v>
      </c>
      <c r="W4" s="5" t="s">
        <v>16</v>
      </c>
      <c r="X4" s="5" t="s">
        <v>17</v>
      </c>
      <c r="Y4" s="6" t="s">
        <v>6</v>
      </c>
      <c r="Z4" s="2"/>
      <c r="AA4" s="4" t="s">
        <v>7</v>
      </c>
      <c r="AB4" s="5" t="s">
        <v>8</v>
      </c>
      <c r="AC4" s="5" t="s">
        <v>9</v>
      </c>
      <c r="AD4" s="5" t="s">
        <v>10</v>
      </c>
      <c r="AE4" s="5" t="s">
        <v>11</v>
      </c>
      <c r="AF4" s="5" t="s">
        <v>12</v>
      </c>
      <c r="AG4" s="5" t="s">
        <v>13</v>
      </c>
      <c r="AH4" s="5" t="s">
        <v>14</v>
      </c>
      <c r="AI4" s="5" t="s">
        <v>15</v>
      </c>
      <c r="AJ4" s="5" t="s">
        <v>16</v>
      </c>
      <c r="AK4" s="5" t="s">
        <v>17</v>
      </c>
      <c r="AL4" s="6" t="s">
        <v>6</v>
      </c>
      <c r="AM4" s="2"/>
      <c r="AN4" s="4" t="s">
        <v>7</v>
      </c>
      <c r="AO4" s="5" t="s">
        <v>8</v>
      </c>
      <c r="AP4" s="5" t="s">
        <v>9</v>
      </c>
      <c r="AQ4" s="5" t="s">
        <v>10</v>
      </c>
      <c r="AR4" s="5" t="s">
        <v>11</v>
      </c>
      <c r="AS4" s="5" t="s">
        <v>12</v>
      </c>
      <c r="AT4" s="5" t="s">
        <v>13</v>
      </c>
      <c r="AU4" s="5" t="s">
        <v>14</v>
      </c>
      <c r="AV4" s="5" t="s">
        <v>15</v>
      </c>
      <c r="AW4" s="5" t="s">
        <v>16</v>
      </c>
      <c r="AX4" s="5" t="s">
        <v>17</v>
      </c>
      <c r="AY4" s="6" t="s">
        <v>6</v>
      </c>
      <c r="AZ4" s="2"/>
      <c r="BA4" s="4" t="s">
        <v>7</v>
      </c>
      <c r="BB4" s="5" t="s">
        <v>8</v>
      </c>
      <c r="BC4" s="5" t="s">
        <v>9</v>
      </c>
      <c r="BD4" s="5" t="s">
        <v>10</v>
      </c>
      <c r="BE4" s="5" t="s">
        <v>11</v>
      </c>
      <c r="BF4" s="5" t="s">
        <v>12</v>
      </c>
      <c r="BG4" s="5" t="s">
        <v>13</v>
      </c>
      <c r="BH4" s="5" t="s">
        <v>14</v>
      </c>
      <c r="BI4" s="5" t="s">
        <v>15</v>
      </c>
      <c r="BJ4" s="5" t="s">
        <v>16</v>
      </c>
      <c r="BK4" s="5" t="s">
        <v>17</v>
      </c>
      <c r="BL4" s="6" t="s">
        <v>6</v>
      </c>
      <c r="BM4" s="2"/>
      <c r="BN4" s="4" t="s">
        <v>7</v>
      </c>
      <c r="BO4" s="5" t="s">
        <v>8</v>
      </c>
      <c r="BP4" s="5" t="s">
        <v>9</v>
      </c>
      <c r="BQ4" s="5" t="s">
        <v>10</v>
      </c>
      <c r="BR4" s="5" t="s">
        <v>11</v>
      </c>
      <c r="BS4" s="5" t="s">
        <v>12</v>
      </c>
      <c r="BT4" s="5" t="s">
        <v>13</v>
      </c>
      <c r="BU4" s="5" t="s">
        <v>14</v>
      </c>
      <c r="BV4" s="5" t="s">
        <v>15</v>
      </c>
      <c r="BW4" s="5" t="s">
        <v>16</v>
      </c>
      <c r="BX4" s="5" t="s">
        <v>17</v>
      </c>
      <c r="BY4" s="6" t="s">
        <v>6</v>
      </c>
      <c r="BZ4" s="2"/>
    </row>
    <row r="5" spans="1:78" ht="20" x14ac:dyDescent="0.2">
      <c r="A5" s="4" t="s">
        <v>85</v>
      </c>
      <c r="B5" s="7">
        <f t="shared" ref="B5:L8" si="0">SUM(O5,AB5,AO5,BB5,BO5)/5</f>
        <v>8.14</v>
      </c>
      <c r="C5" s="7">
        <f t="shared" si="0"/>
        <v>8.1</v>
      </c>
      <c r="D5" s="7">
        <f t="shared" si="0"/>
        <v>8.120000000000001</v>
      </c>
      <c r="E5" s="7">
        <f t="shared" si="0"/>
        <v>8.8199999999999985</v>
      </c>
      <c r="F5" s="7">
        <f t="shared" si="0"/>
        <v>8.08</v>
      </c>
      <c r="G5" s="7">
        <f t="shared" si="0"/>
        <v>7.82</v>
      </c>
      <c r="H5" s="7">
        <f t="shared" si="0"/>
        <v>8.3999999999999986</v>
      </c>
      <c r="I5" s="7">
        <f t="shared" si="0"/>
        <v>8.2999999999999989</v>
      </c>
      <c r="J5" s="7">
        <f t="shared" si="0"/>
        <v>8.16</v>
      </c>
      <c r="K5" s="7">
        <f t="shared" si="0"/>
        <v>8.6000000000000014</v>
      </c>
      <c r="L5" s="8">
        <f t="shared" si="0"/>
        <v>82.539999999999992</v>
      </c>
      <c r="M5" s="2"/>
      <c r="N5" s="4" t="str">
        <f>A5</f>
        <v>BLUE MS</v>
      </c>
      <c r="O5" s="6">
        <v>7.6</v>
      </c>
      <c r="P5" s="6">
        <v>7.5</v>
      </c>
      <c r="Q5" s="6">
        <v>7.4</v>
      </c>
      <c r="R5" s="6">
        <v>8.6</v>
      </c>
      <c r="S5" s="6">
        <v>7.5</v>
      </c>
      <c r="T5" s="6">
        <v>7.3</v>
      </c>
      <c r="U5" s="6">
        <v>8.3000000000000007</v>
      </c>
      <c r="V5" s="6">
        <v>7.7</v>
      </c>
      <c r="W5" s="6">
        <v>7.5</v>
      </c>
      <c r="X5" s="6">
        <v>8.3000000000000007</v>
      </c>
      <c r="Y5" s="9">
        <f>SUM(O5:X5)</f>
        <v>77.7</v>
      </c>
      <c r="Z5" s="2"/>
      <c r="AA5" s="4" t="str">
        <f>A5</f>
        <v>BLUE MS</v>
      </c>
      <c r="AB5" s="6">
        <v>8.1999999999999993</v>
      </c>
      <c r="AC5" s="6">
        <v>8</v>
      </c>
      <c r="AD5" s="6">
        <v>8</v>
      </c>
      <c r="AE5" s="6">
        <v>8.6999999999999993</v>
      </c>
      <c r="AF5" s="6">
        <v>8.1999999999999993</v>
      </c>
      <c r="AG5" s="6">
        <v>7.8</v>
      </c>
      <c r="AH5" s="6">
        <v>8.1</v>
      </c>
      <c r="AI5" s="6">
        <v>8.1999999999999993</v>
      </c>
      <c r="AJ5" s="6">
        <v>8</v>
      </c>
      <c r="AK5" s="6">
        <v>8.8000000000000007</v>
      </c>
      <c r="AL5" s="9">
        <f>SUM(AB5:AK5)</f>
        <v>81.999999999999986</v>
      </c>
      <c r="AM5" s="2"/>
      <c r="AN5" s="4" t="str">
        <f>A5</f>
        <v>BLUE MS</v>
      </c>
      <c r="AO5" s="6">
        <v>8.8000000000000007</v>
      </c>
      <c r="AP5" s="6">
        <v>8.6</v>
      </c>
      <c r="AQ5" s="6">
        <v>8.8000000000000007</v>
      </c>
      <c r="AR5" s="6">
        <v>9.3000000000000007</v>
      </c>
      <c r="AS5" s="6">
        <v>8.4</v>
      </c>
      <c r="AT5" s="6">
        <v>7.8</v>
      </c>
      <c r="AU5" s="6">
        <v>9</v>
      </c>
      <c r="AV5" s="6">
        <v>9</v>
      </c>
      <c r="AW5" s="6">
        <v>8.6999999999999993</v>
      </c>
      <c r="AX5" s="6">
        <v>9</v>
      </c>
      <c r="AY5" s="9">
        <f>SUM(AO5:AX5)</f>
        <v>87.399999999999991</v>
      </c>
      <c r="AZ5" s="2"/>
      <c r="BA5" s="4" t="str">
        <f>A5</f>
        <v>BLUE MS</v>
      </c>
      <c r="BB5" s="6">
        <v>7.6</v>
      </c>
      <c r="BC5" s="6">
        <v>7.8</v>
      </c>
      <c r="BD5" s="6">
        <v>7.9</v>
      </c>
      <c r="BE5" s="6">
        <v>9</v>
      </c>
      <c r="BF5" s="6">
        <v>7.9</v>
      </c>
      <c r="BG5" s="6">
        <v>8.1</v>
      </c>
      <c r="BH5" s="6">
        <v>8.1999999999999993</v>
      </c>
      <c r="BI5" s="6">
        <v>8.1999999999999993</v>
      </c>
      <c r="BJ5" s="6">
        <v>8.1</v>
      </c>
      <c r="BK5" s="6">
        <v>8.3000000000000007</v>
      </c>
      <c r="BL5" s="9">
        <f>SUM(BB5:BK5)</f>
        <v>81.099999999999994</v>
      </c>
      <c r="BM5" s="2"/>
      <c r="BN5" s="4" t="str">
        <f>A5</f>
        <v>BLUE MS</v>
      </c>
      <c r="BO5" s="6">
        <v>8.5</v>
      </c>
      <c r="BP5" s="6">
        <v>8.6</v>
      </c>
      <c r="BQ5" s="6">
        <v>8.5</v>
      </c>
      <c r="BR5" s="6">
        <v>8.5</v>
      </c>
      <c r="BS5" s="6">
        <v>8.4</v>
      </c>
      <c r="BT5" s="6">
        <v>8.1</v>
      </c>
      <c r="BU5" s="6">
        <v>8.4</v>
      </c>
      <c r="BV5" s="6">
        <v>8.4</v>
      </c>
      <c r="BW5" s="6">
        <v>8.5</v>
      </c>
      <c r="BX5" s="6">
        <v>8.6</v>
      </c>
      <c r="BY5" s="9">
        <f>SUM(BO5:BX5)</f>
        <v>84.5</v>
      </c>
      <c r="BZ5" s="2"/>
    </row>
    <row r="6" spans="1:78" ht="20" x14ac:dyDescent="0.2">
      <c r="A6" s="4" t="s">
        <v>86</v>
      </c>
      <c r="B6" s="7">
        <f t="shared" si="0"/>
        <v>8.3000000000000007</v>
      </c>
      <c r="C6" s="7">
        <f t="shared" si="0"/>
        <v>8.48</v>
      </c>
      <c r="D6" s="7">
        <f t="shared" si="0"/>
        <v>8.48</v>
      </c>
      <c r="E6" s="7">
        <f t="shared" si="0"/>
        <v>8.4400000000000013</v>
      </c>
      <c r="F6" s="7">
        <f t="shared" si="0"/>
        <v>8.3800000000000008</v>
      </c>
      <c r="G6" s="7">
        <f t="shared" si="0"/>
        <v>8.16</v>
      </c>
      <c r="H6" s="7">
        <f t="shared" si="0"/>
        <v>8.379999999999999</v>
      </c>
      <c r="I6" s="7">
        <f t="shared" si="0"/>
        <v>8.5599999999999987</v>
      </c>
      <c r="J6" s="7">
        <f t="shared" si="0"/>
        <v>8.5800000000000018</v>
      </c>
      <c r="K6" s="7">
        <f t="shared" si="0"/>
        <v>8.5400000000000009</v>
      </c>
      <c r="L6" s="8">
        <f t="shared" si="0"/>
        <v>84.3</v>
      </c>
      <c r="M6" s="2"/>
      <c r="N6" s="4" t="str">
        <f>A6</f>
        <v>RED MS</v>
      </c>
      <c r="O6" s="6">
        <v>7.8</v>
      </c>
      <c r="P6" s="6">
        <v>8.3000000000000007</v>
      </c>
      <c r="Q6" s="6">
        <v>8.4</v>
      </c>
      <c r="R6" s="6">
        <v>8.3000000000000007</v>
      </c>
      <c r="S6" s="6">
        <v>8.6</v>
      </c>
      <c r="T6" s="6">
        <v>8.5</v>
      </c>
      <c r="U6" s="6">
        <v>8.1</v>
      </c>
      <c r="V6" s="6">
        <v>8</v>
      </c>
      <c r="W6" s="6">
        <v>8.5</v>
      </c>
      <c r="X6" s="6">
        <v>8.3000000000000007</v>
      </c>
      <c r="Y6" s="9">
        <f>SUM(O6:X6)</f>
        <v>82.8</v>
      </c>
      <c r="Z6" s="2"/>
      <c r="AA6" s="4" t="str">
        <f>A6</f>
        <v>RED MS</v>
      </c>
      <c r="AB6" s="6">
        <v>8.4</v>
      </c>
      <c r="AC6" s="6">
        <v>8.3000000000000007</v>
      </c>
      <c r="AD6" s="6">
        <v>8.4</v>
      </c>
      <c r="AE6" s="6">
        <v>8.1</v>
      </c>
      <c r="AF6" s="6">
        <v>8</v>
      </c>
      <c r="AG6" s="6">
        <v>8</v>
      </c>
      <c r="AH6" s="6">
        <v>8.3000000000000007</v>
      </c>
      <c r="AI6" s="6">
        <v>8.9</v>
      </c>
      <c r="AJ6" s="6">
        <v>8.3000000000000007</v>
      </c>
      <c r="AK6" s="6">
        <v>8.6999999999999993</v>
      </c>
      <c r="AL6" s="9">
        <f>SUM(AB6:AK6)</f>
        <v>83.4</v>
      </c>
      <c r="AM6" s="2"/>
      <c r="AN6" s="4" t="str">
        <f>A6</f>
        <v>RED MS</v>
      </c>
      <c r="AO6" s="6">
        <v>8.8000000000000007</v>
      </c>
      <c r="AP6" s="6">
        <v>9</v>
      </c>
      <c r="AQ6" s="6">
        <v>8.9</v>
      </c>
      <c r="AR6" s="6">
        <v>9</v>
      </c>
      <c r="AS6" s="6">
        <v>8.6999999999999993</v>
      </c>
      <c r="AT6" s="6">
        <v>8</v>
      </c>
      <c r="AU6" s="6">
        <v>9</v>
      </c>
      <c r="AV6" s="6">
        <v>9</v>
      </c>
      <c r="AW6" s="6">
        <v>9.3000000000000007</v>
      </c>
      <c r="AX6" s="6">
        <v>8.6999999999999993</v>
      </c>
      <c r="AY6" s="9">
        <f>SUM(AO6:AX6)</f>
        <v>88.4</v>
      </c>
      <c r="AZ6" s="2"/>
      <c r="BA6" s="4" t="str">
        <f>A6</f>
        <v>RED MS</v>
      </c>
      <c r="BB6" s="6">
        <v>8</v>
      </c>
      <c r="BC6" s="6">
        <v>8.1</v>
      </c>
      <c r="BD6" s="6">
        <v>8.1999999999999993</v>
      </c>
      <c r="BE6" s="6">
        <v>8.5</v>
      </c>
      <c r="BF6" s="6">
        <v>8.3000000000000007</v>
      </c>
      <c r="BG6" s="6">
        <v>8.1999999999999993</v>
      </c>
      <c r="BH6" s="6">
        <v>8.1999999999999993</v>
      </c>
      <c r="BI6" s="6">
        <v>8.4</v>
      </c>
      <c r="BJ6" s="6">
        <v>8.3000000000000007</v>
      </c>
      <c r="BK6" s="6">
        <v>8.5</v>
      </c>
      <c r="BL6" s="9">
        <f>SUM(BB6:BK6)</f>
        <v>82.7</v>
      </c>
      <c r="BM6" s="2"/>
      <c r="BN6" s="4" t="str">
        <f>A6</f>
        <v>RED MS</v>
      </c>
      <c r="BO6" s="6">
        <v>8.5</v>
      </c>
      <c r="BP6" s="6">
        <v>8.6999999999999993</v>
      </c>
      <c r="BQ6" s="6">
        <v>8.5</v>
      </c>
      <c r="BR6" s="6">
        <v>8.3000000000000007</v>
      </c>
      <c r="BS6" s="6">
        <v>8.3000000000000007</v>
      </c>
      <c r="BT6" s="6">
        <v>8.1</v>
      </c>
      <c r="BU6" s="6">
        <v>8.3000000000000007</v>
      </c>
      <c r="BV6" s="6">
        <v>8.5</v>
      </c>
      <c r="BW6" s="6">
        <v>8.5</v>
      </c>
      <c r="BX6" s="6">
        <v>8.5</v>
      </c>
      <c r="BY6" s="9">
        <f>SUM(BO6:BX6)</f>
        <v>84.2</v>
      </c>
      <c r="BZ6" s="2"/>
    </row>
    <row r="7" spans="1:78" ht="20" x14ac:dyDescent="0.2">
      <c r="A7" s="4" t="s">
        <v>87</v>
      </c>
      <c r="B7" s="7">
        <f t="shared" si="0"/>
        <v>8.6399999999999988</v>
      </c>
      <c r="C7" s="7">
        <f t="shared" si="0"/>
        <v>8.5</v>
      </c>
      <c r="D7" s="7">
        <f t="shared" si="0"/>
        <v>8.52</v>
      </c>
      <c r="E7" s="7">
        <f t="shared" si="0"/>
        <v>8.66</v>
      </c>
      <c r="F7" s="7">
        <f t="shared" si="0"/>
        <v>8.4400000000000013</v>
      </c>
      <c r="G7" s="7">
        <f t="shared" si="0"/>
        <v>8.36</v>
      </c>
      <c r="H7" s="7">
        <f t="shared" si="0"/>
        <v>8.48</v>
      </c>
      <c r="I7" s="7">
        <f t="shared" si="0"/>
        <v>8.5400000000000009</v>
      </c>
      <c r="J7" s="7">
        <f t="shared" si="0"/>
        <v>8.58</v>
      </c>
      <c r="K7" s="7">
        <f t="shared" si="0"/>
        <v>8.9</v>
      </c>
      <c r="L7" s="8">
        <f t="shared" si="0"/>
        <v>85.62</v>
      </c>
      <c r="M7" s="2"/>
      <c r="N7" s="4" t="str">
        <f>A7</f>
        <v>WHITE MS</v>
      </c>
      <c r="O7" s="6">
        <v>9</v>
      </c>
      <c r="P7" s="6">
        <v>8.1</v>
      </c>
      <c r="Q7" s="6">
        <v>8</v>
      </c>
      <c r="R7" s="6">
        <v>8.6999999999999993</v>
      </c>
      <c r="S7" s="6">
        <v>8.4</v>
      </c>
      <c r="T7" s="6">
        <v>8.5</v>
      </c>
      <c r="U7" s="6">
        <v>8.6999999999999993</v>
      </c>
      <c r="V7" s="6">
        <v>8.1999999999999993</v>
      </c>
      <c r="W7" s="6">
        <v>8.4</v>
      </c>
      <c r="X7" s="6">
        <v>9.1</v>
      </c>
      <c r="Y7" s="9">
        <f>SUM(O7:X7)</f>
        <v>85.1</v>
      </c>
      <c r="Z7" s="2"/>
      <c r="AA7" s="4" t="str">
        <f>A7</f>
        <v>WHITE MS</v>
      </c>
      <c r="AB7" s="6">
        <v>8.5</v>
      </c>
      <c r="AC7" s="6">
        <v>8.1</v>
      </c>
      <c r="AD7" s="6">
        <v>8.3000000000000007</v>
      </c>
      <c r="AE7" s="6">
        <v>8.4</v>
      </c>
      <c r="AF7" s="6">
        <v>8.1</v>
      </c>
      <c r="AG7" s="6">
        <v>8.1</v>
      </c>
      <c r="AH7" s="6">
        <v>8</v>
      </c>
      <c r="AI7" s="6">
        <v>8.3000000000000007</v>
      </c>
      <c r="AJ7" s="6">
        <v>8.1999999999999993</v>
      </c>
      <c r="AK7" s="6">
        <v>8.8000000000000007</v>
      </c>
      <c r="AL7" s="9">
        <f>SUM(AB7:AK7)</f>
        <v>82.800000000000011</v>
      </c>
      <c r="AM7" s="2"/>
      <c r="AN7" s="4" t="str">
        <f>A7</f>
        <v>WHITE MS</v>
      </c>
      <c r="AO7" s="6">
        <v>9.3000000000000007</v>
      </c>
      <c r="AP7" s="6">
        <v>9.4</v>
      </c>
      <c r="AQ7" s="6">
        <v>9.5</v>
      </c>
      <c r="AR7" s="6">
        <v>9.3000000000000007</v>
      </c>
      <c r="AS7" s="6">
        <v>9</v>
      </c>
      <c r="AT7" s="6">
        <v>8.8000000000000007</v>
      </c>
      <c r="AU7" s="6">
        <v>9.3000000000000007</v>
      </c>
      <c r="AV7" s="6">
        <v>9.4</v>
      </c>
      <c r="AW7" s="6">
        <v>9.4</v>
      </c>
      <c r="AX7" s="6">
        <v>9.3000000000000007</v>
      </c>
      <c r="AY7" s="9">
        <f>SUM(AO7:AX7)</f>
        <v>92.7</v>
      </c>
      <c r="AZ7" s="2"/>
      <c r="BA7" s="4" t="str">
        <f>A7</f>
        <v>WHITE MS</v>
      </c>
      <c r="BB7" s="6">
        <v>8</v>
      </c>
      <c r="BC7" s="6">
        <v>8.1999999999999993</v>
      </c>
      <c r="BD7" s="6">
        <v>8.1999999999999993</v>
      </c>
      <c r="BE7" s="6">
        <v>8.6</v>
      </c>
      <c r="BF7" s="6">
        <v>8.4</v>
      </c>
      <c r="BG7" s="6">
        <v>8.1999999999999993</v>
      </c>
      <c r="BH7" s="6">
        <v>8.1999999999999993</v>
      </c>
      <c r="BI7" s="6">
        <v>8.3000000000000007</v>
      </c>
      <c r="BJ7" s="6">
        <v>8.4</v>
      </c>
      <c r="BK7" s="6">
        <v>8.6</v>
      </c>
      <c r="BL7" s="9">
        <f>SUM(BB7:BK7)</f>
        <v>83.1</v>
      </c>
      <c r="BM7" s="2"/>
      <c r="BN7" s="4" t="str">
        <f>A7</f>
        <v>WHITE MS</v>
      </c>
      <c r="BO7" s="6">
        <v>8.4</v>
      </c>
      <c r="BP7" s="6">
        <v>8.6999999999999993</v>
      </c>
      <c r="BQ7" s="6">
        <v>8.6</v>
      </c>
      <c r="BR7" s="6">
        <v>8.3000000000000007</v>
      </c>
      <c r="BS7" s="6">
        <v>8.3000000000000007</v>
      </c>
      <c r="BT7" s="6">
        <v>8.1999999999999993</v>
      </c>
      <c r="BU7" s="6">
        <v>8.1999999999999993</v>
      </c>
      <c r="BV7" s="6">
        <v>8.5</v>
      </c>
      <c r="BW7" s="6">
        <v>8.5</v>
      </c>
      <c r="BX7" s="6">
        <v>8.6999999999999993</v>
      </c>
      <c r="BY7" s="9">
        <f>SUM(BO7:BX7)</f>
        <v>84.4</v>
      </c>
      <c r="BZ7" s="2"/>
    </row>
    <row r="8" spans="1:78" ht="20" x14ac:dyDescent="0.2">
      <c r="A8" s="4" t="s">
        <v>88</v>
      </c>
      <c r="B8" s="7">
        <f t="shared" si="0"/>
        <v>8.64</v>
      </c>
      <c r="C8" s="7">
        <f t="shared" si="0"/>
        <v>8.620000000000001</v>
      </c>
      <c r="D8" s="7">
        <f t="shared" si="0"/>
        <v>8.5399999999999991</v>
      </c>
      <c r="E8" s="7">
        <f t="shared" si="0"/>
        <v>8.2799999999999976</v>
      </c>
      <c r="F8" s="7">
        <f t="shared" si="0"/>
        <v>8.7600000000000016</v>
      </c>
      <c r="G8" s="7">
        <f t="shared" si="0"/>
        <v>8.34</v>
      </c>
      <c r="H8" s="7">
        <f t="shared" si="0"/>
        <v>8.4</v>
      </c>
      <c r="I8" s="7">
        <f t="shared" si="0"/>
        <v>8.6999999999999993</v>
      </c>
      <c r="J8" s="7">
        <f t="shared" si="0"/>
        <v>8.74</v>
      </c>
      <c r="K8" s="7">
        <f t="shared" si="0"/>
        <v>8.9</v>
      </c>
      <c r="L8" s="8">
        <f t="shared" si="0"/>
        <v>85.92</v>
      </c>
      <c r="M8" s="2"/>
      <c r="N8" s="4" t="str">
        <f>A8</f>
        <v>GREEN MS</v>
      </c>
      <c r="O8" s="6">
        <v>8.9</v>
      </c>
      <c r="P8" s="6">
        <v>8</v>
      </c>
      <c r="Q8" s="6">
        <v>8.1999999999999993</v>
      </c>
      <c r="R8" s="6">
        <v>7.9</v>
      </c>
      <c r="S8" s="6">
        <v>8.9</v>
      </c>
      <c r="T8" s="6">
        <v>7.8</v>
      </c>
      <c r="U8" s="6">
        <v>8.1999999999999993</v>
      </c>
      <c r="V8" s="6">
        <v>8.1</v>
      </c>
      <c r="W8" s="6">
        <v>8.6999999999999993</v>
      </c>
      <c r="X8" s="6">
        <v>8.8000000000000007</v>
      </c>
      <c r="Y8" s="9">
        <f>SUM(O8:X8)</f>
        <v>83.499999999999986</v>
      </c>
      <c r="Z8" s="2"/>
      <c r="AA8" s="4" t="str">
        <f>A8</f>
        <v>GREEN MS</v>
      </c>
      <c r="AB8" s="6">
        <v>8.6999999999999993</v>
      </c>
      <c r="AC8" s="6">
        <v>8.6</v>
      </c>
      <c r="AD8" s="6">
        <v>8.1999999999999993</v>
      </c>
      <c r="AE8" s="6">
        <v>8</v>
      </c>
      <c r="AF8" s="6">
        <v>8.3000000000000007</v>
      </c>
      <c r="AG8" s="6">
        <v>8.1</v>
      </c>
      <c r="AH8" s="6">
        <v>7.9</v>
      </c>
      <c r="AI8" s="6">
        <v>8.8000000000000007</v>
      </c>
      <c r="AJ8" s="6">
        <v>8.1999999999999993</v>
      </c>
      <c r="AK8" s="6">
        <v>9</v>
      </c>
      <c r="AL8" s="9">
        <f>SUM(AB8:AK8)</f>
        <v>83.8</v>
      </c>
      <c r="AM8" s="2"/>
      <c r="AN8" s="4" t="str">
        <f>A8</f>
        <v>GREEN MS</v>
      </c>
      <c r="AO8" s="6">
        <v>9</v>
      </c>
      <c r="AP8" s="6">
        <v>9.3000000000000007</v>
      </c>
      <c r="AQ8" s="6">
        <v>9.4</v>
      </c>
      <c r="AR8" s="6">
        <v>8.5</v>
      </c>
      <c r="AS8" s="6">
        <v>9.5</v>
      </c>
      <c r="AT8" s="6">
        <v>9</v>
      </c>
      <c r="AU8" s="6">
        <v>9.1</v>
      </c>
      <c r="AV8" s="6">
        <v>9.4</v>
      </c>
      <c r="AW8" s="6">
        <v>9.5</v>
      </c>
      <c r="AX8" s="6">
        <v>9</v>
      </c>
      <c r="AY8" s="9">
        <f>SUM(AO8:AX8)</f>
        <v>91.7</v>
      </c>
      <c r="AZ8" s="2"/>
      <c r="BA8" s="4" t="str">
        <f>A8</f>
        <v>GREEN MS</v>
      </c>
      <c r="BB8" s="6">
        <v>8.1</v>
      </c>
      <c r="BC8" s="6">
        <v>8.4</v>
      </c>
      <c r="BD8" s="6">
        <v>8.3000000000000007</v>
      </c>
      <c r="BE8" s="6">
        <v>8.6999999999999993</v>
      </c>
      <c r="BF8" s="6">
        <v>8.6999999999999993</v>
      </c>
      <c r="BG8" s="6">
        <v>8.5</v>
      </c>
      <c r="BH8" s="6">
        <v>8.3000000000000007</v>
      </c>
      <c r="BI8" s="6">
        <v>8.6</v>
      </c>
      <c r="BJ8" s="6">
        <v>8.6</v>
      </c>
      <c r="BK8" s="6">
        <v>8.8000000000000007</v>
      </c>
      <c r="BL8" s="9">
        <f>SUM(BB8:BK8)</f>
        <v>84.999999999999986</v>
      </c>
      <c r="BM8" s="2"/>
      <c r="BN8" s="4" t="str">
        <f>A8</f>
        <v>GREEN MS</v>
      </c>
      <c r="BO8" s="6">
        <v>8.5</v>
      </c>
      <c r="BP8" s="6">
        <v>8.8000000000000007</v>
      </c>
      <c r="BQ8" s="6">
        <v>8.6</v>
      </c>
      <c r="BR8" s="6">
        <v>8.3000000000000007</v>
      </c>
      <c r="BS8" s="6">
        <v>8.4</v>
      </c>
      <c r="BT8" s="6">
        <v>8.3000000000000007</v>
      </c>
      <c r="BU8" s="6">
        <v>8.5</v>
      </c>
      <c r="BV8" s="6">
        <v>8.6</v>
      </c>
      <c r="BW8" s="6">
        <v>8.6999999999999993</v>
      </c>
      <c r="BX8" s="6">
        <v>8.9</v>
      </c>
      <c r="BY8" s="9">
        <f>SUM(BO8:BX8)</f>
        <v>85.600000000000009</v>
      </c>
      <c r="BZ8" s="2"/>
    </row>
    <row r="9" spans="1:78" ht="20" x14ac:dyDescent="0.2">
      <c r="A9" s="11" t="s">
        <v>18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"/>
      <c r="M9" s="2"/>
      <c r="N9" s="11" t="s">
        <v>18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"/>
      <c r="Z9" s="2"/>
      <c r="AA9" s="11" t="s">
        <v>18</v>
      </c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"/>
      <c r="AM9" s="2"/>
      <c r="AN9" s="11" t="s">
        <v>18</v>
      </c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"/>
      <c r="AZ9" s="2"/>
      <c r="BA9" s="11" t="s">
        <v>18</v>
      </c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"/>
      <c r="BM9" s="2"/>
      <c r="BN9" s="11" t="s">
        <v>18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"/>
      <c r="BZ9" s="2"/>
    </row>
    <row r="10" spans="1:78" ht="80" customHeight="1" x14ac:dyDescent="0.2">
      <c r="A10" s="4" t="s">
        <v>7</v>
      </c>
      <c r="B10" s="5" t="s">
        <v>8</v>
      </c>
      <c r="C10" s="5" t="s">
        <v>9</v>
      </c>
      <c r="D10" s="5" t="s">
        <v>10</v>
      </c>
      <c r="E10" s="5" t="s">
        <v>11</v>
      </c>
      <c r="F10" s="5" t="s">
        <v>12</v>
      </c>
      <c r="G10" s="5" t="s">
        <v>13</v>
      </c>
      <c r="H10" s="5" t="s">
        <v>14</v>
      </c>
      <c r="I10" s="5" t="s">
        <v>15</v>
      </c>
      <c r="J10" s="5" t="s">
        <v>16</v>
      </c>
      <c r="K10" s="5" t="s">
        <v>17</v>
      </c>
      <c r="L10" s="6" t="s">
        <v>6</v>
      </c>
      <c r="M10" s="2"/>
      <c r="N10" s="4" t="s">
        <v>7</v>
      </c>
      <c r="O10" s="5" t="s">
        <v>8</v>
      </c>
      <c r="P10" s="5" t="s">
        <v>9</v>
      </c>
      <c r="Q10" s="5" t="s">
        <v>10</v>
      </c>
      <c r="R10" s="5" t="s">
        <v>11</v>
      </c>
      <c r="S10" s="5" t="s">
        <v>12</v>
      </c>
      <c r="T10" s="5" t="s">
        <v>13</v>
      </c>
      <c r="U10" s="5" t="s">
        <v>14</v>
      </c>
      <c r="V10" s="5" t="s">
        <v>15</v>
      </c>
      <c r="W10" s="5" t="s">
        <v>16</v>
      </c>
      <c r="X10" s="5" t="s">
        <v>17</v>
      </c>
      <c r="Y10" s="6" t="s">
        <v>6</v>
      </c>
      <c r="Z10" s="2"/>
      <c r="AA10" s="4" t="s">
        <v>7</v>
      </c>
      <c r="AB10" s="5" t="s">
        <v>8</v>
      </c>
      <c r="AC10" s="5" t="s">
        <v>9</v>
      </c>
      <c r="AD10" s="5" t="s">
        <v>10</v>
      </c>
      <c r="AE10" s="5" t="s">
        <v>11</v>
      </c>
      <c r="AF10" s="5" t="s">
        <v>12</v>
      </c>
      <c r="AG10" s="5" t="s">
        <v>13</v>
      </c>
      <c r="AH10" s="5" t="s">
        <v>14</v>
      </c>
      <c r="AI10" s="5" t="s">
        <v>15</v>
      </c>
      <c r="AJ10" s="5" t="s">
        <v>16</v>
      </c>
      <c r="AK10" s="5" t="s">
        <v>17</v>
      </c>
      <c r="AL10" s="6" t="s">
        <v>6</v>
      </c>
      <c r="AM10" s="2"/>
      <c r="AN10" s="4" t="s">
        <v>7</v>
      </c>
      <c r="AO10" s="5" t="s">
        <v>8</v>
      </c>
      <c r="AP10" s="5" t="s">
        <v>9</v>
      </c>
      <c r="AQ10" s="5" t="s">
        <v>10</v>
      </c>
      <c r="AR10" s="5" t="s">
        <v>11</v>
      </c>
      <c r="AS10" s="5" t="s">
        <v>12</v>
      </c>
      <c r="AT10" s="5" t="s">
        <v>13</v>
      </c>
      <c r="AU10" s="5" t="s">
        <v>14</v>
      </c>
      <c r="AV10" s="5" t="s">
        <v>15</v>
      </c>
      <c r="AW10" s="5" t="s">
        <v>16</v>
      </c>
      <c r="AX10" s="5" t="s">
        <v>17</v>
      </c>
      <c r="AY10" s="6" t="s">
        <v>6</v>
      </c>
      <c r="AZ10" s="2"/>
      <c r="BA10" s="4" t="s">
        <v>7</v>
      </c>
      <c r="BB10" s="5" t="s">
        <v>8</v>
      </c>
      <c r="BC10" s="5" t="s">
        <v>9</v>
      </c>
      <c r="BD10" s="5" t="s">
        <v>10</v>
      </c>
      <c r="BE10" s="5" t="s">
        <v>11</v>
      </c>
      <c r="BF10" s="5" t="s">
        <v>12</v>
      </c>
      <c r="BG10" s="5" t="s">
        <v>13</v>
      </c>
      <c r="BH10" s="5" t="s">
        <v>14</v>
      </c>
      <c r="BI10" s="5" t="s">
        <v>15</v>
      </c>
      <c r="BJ10" s="5" t="s">
        <v>16</v>
      </c>
      <c r="BK10" s="5" t="s">
        <v>17</v>
      </c>
      <c r="BL10" s="6" t="s">
        <v>6</v>
      </c>
      <c r="BM10" s="2"/>
      <c r="BN10" s="4" t="s">
        <v>7</v>
      </c>
      <c r="BO10" s="5" t="s">
        <v>8</v>
      </c>
      <c r="BP10" s="5" t="s">
        <v>9</v>
      </c>
      <c r="BQ10" s="5" t="s">
        <v>10</v>
      </c>
      <c r="BR10" s="5" t="s">
        <v>11</v>
      </c>
      <c r="BS10" s="5" t="s">
        <v>12</v>
      </c>
      <c r="BT10" s="5" t="s">
        <v>13</v>
      </c>
      <c r="BU10" s="5" t="s">
        <v>14</v>
      </c>
      <c r="BV10" s="5" t="s">
        <v>15</v>
      </c>
      <c r="BW10" s="5" t="s">
        <v>16</v>
      </c>
      <c r="BX10" s="5" t="s">
        <v>17</v>
      </c>
      <c r="BY10" s="6" t="s">
        <v>6</v>
      </c>
      <c r="BZ10" s="2"/>
    </row>
    <row r="11" spans="1:78" ht="20" x14ac:dyDescent="0.2">
      <c r="A11" s="4" t="str">
        <f>A5</f>
        <v>BLUE MS</v>
      </c>
      <c r="B11" s="6">
        <f t="shared" ref="B11:L11" si="1">RANK(B5,B$5:B$8)</f>
        <v>4</v>
      </c>
      <c r="C11" s="6">
        <f t="shared" si="1"/>
        <v>4</v>
      </c>
      <c r="D11" s="6">
        <f t="shared" si="1"/>
        <v>4</v>
      </c>
      <c r="E11" s="6">
        <f t="shared" si="1"/>
        <v>1</v>
      </c>
      <c r="F11" s="6">
        <f t="shared" si="1"/>
        <v>4</v>
      </c>
      <c r="G11" s="6">
        <f t="shared" si="1"/>
        <v>4</v>
      </c>
      <c r="H11" s="6">
        <f t="shared" si="1"/>
        <v>3</v>
      </c>
      <c r="I11" s="6">
        <f t="shared" si="1"/>
        <v>4</v>
      </c>
      <c r="J11" s="6">
        <f t="shared" si="1"/>
        <v>4</v>
      </c>
      <c r="K11" s="6">
        <f t="shared" si="1"/>
        <v>3</v>
      </c>
      <c r="L11" s="9">
        <f t="shared" si="1"/>
        <v>4</v>
      </c>
      <c r="M11" s="2"/>
      <c r="N11" s="4" t="str">
        <f>A5</f>
        <v>BLUE MS</v>
      </c>
      <c r="O11" s="6">
        <f t="shared" ref="O11:Y11" si="2">RANK(O5,O$5:O$8)</f>
        <v>4</v>
      </c>
      <c r="P11" s="6">
        <f t="shared" si="2"/>
        <v>4</v>
      </c>
      <c r="Q11" s="6">
        <f t="shared" si="2"/>
        <v>4</v>
      </c>
      <c r="R11" s="6">
        <f t="shared" si="2"/>
        <v>2</v>
      </c>
      <c r="S11" s="6">
        <f t="shared" si="2"/>
        <v>4</v>
      </c>
      <c r="T11" s="6">
        <f t="shared" si="2"/>
        <v>4</v>
      </c>
      <c r="U11" s="6">
        <f t="shared" si="2"/>
        <v>2</v>
      </c>
      <c r="V11" s="6">
        <f t="shared" si="2"/>
        <v>4</v>
      </c>
      <c r="W11" s="6">
        <f t="shared" si="2"/>
        <v>4</v>
      </c>
      <c r="X11" s="6">
        <f t="shared" si="2"/>
        <v>3</v>
      </c>
      <c r="Y11" s="9">
        <f t="shared" si="2"/>
        <v>4</v>
      </c>
      <c r="Z11" s="2"/>
      <c r="AA11" s="4" t="str">
        <f>A5</f>
        <v>BLUE MS</v>
      </c>
      <c r="AB11" s="6">
        <f t="shared" ref="AB11:AL11" si="3">RANK(AB5,AB$5:AB$8)</f>
        <v>4</v>
      </c>
      <c r="AC11" s="6">
        <f t="shared" si="3"/>
        <v>4</v>
      </c>
      <c r="AD11" s="6">
        <f t="shared" si="3"/>
        <v>4</v>
      </c>
      <c r="AE11" s="6">
        <f t="shared" si="3"/>
        <v>1</v>
      </c>
      <c r="AF11" s="6">
        <f t="shared" si="3"/>
        <v>2</v>
      </c>
      <c r="AG11" s="6">
        <f t="shared" si="3"/>
        <v>4</v>
      </c>
      <c r="AH11" s="6">
        <f t="shared" si="3"/>
        <v>2</v>
      </c>
      <c r="AI11" s="6">
        <f t="shared" si="3"/>
        <v>4</v>
      </c>
      <c r="AJ11" s="6">
        <f t="shared" si="3"/>
        <v>4</v>
      </c>
      <c r="AK11" s="6">
        <f t="shared" si="3"/>
        <v>2</v>
      </c>
      <c r="AL11" s="9">
        <f t="shared" si="3"/>
        <v>4</v>
      </c>
      <c r="AM11" s="2"/>
      <c r="AN11" s="4" t="str">
        <f>A5</f>
        <v>BLUE MS</v>
      </c>
      <c r="AO11" s="6">
        <f t="shared" ref="AO11:AY11" si="4">RANK(AO5,AO$5:AO$8)</f>
        <v>3</v>
      </c>
      <c r="AP11" s="6">
        <f t="shared" si="4"/>
        <v>4</v>
      </c>
      <c r="AQ11" s="6">
        <f t="shared" si="4"/>
        <v>4</v>
      </c>
      <c r="AR11" s="6">
        <f t="shared" si="4"/>
        <v>1</v>
      </c>
      <c r="AS11" s="6">
        <f t="shared" si="4"/>
        <v>4</v>
      </c>
      <c r="AT11" s="6">
        <f t="shared" si="4"/>
        <v>4</v>
      </c>
      <c r="AU11" s="6">
        <f t="shared" si="4"/>
        <v>3</v>
      </c>
      <c r="AV11" s="6">
        <f t="shared" si="4"/>
        <v>3</v>
      </c>
      <c r="AW11" s="6">
        <f t="shared" si="4"/>
        <v>4</v>
      </c>
      <c r="AX11" s="6">
        <f t="shared" si="4"/>
        <v>2</v>
      </c>
      <c r="AY11" s="9">
        <f t="shared" si="4"/>
        <v>4</v>
      </c>
      <c r="AZ11" s="2"/>
      <c r="BA11" s="4" t="str">
        <f>A5</f>
        <v>BLUE MS</v>
      </c>
      <c r="BB11" s="6">
        <f t="shared" ref="BB11:BL11" si="5">RANK(BB5,BB$5:BB$8)</f>
        <v>4</v>
      </c>
      <c r="BC11" s="6">
        <f t="shared" si="5"/>
        <v>4</v>
      </c>
      <c r="BD11" s="6">
        <f t="shared" si="5"/>
        <v>4</v>
      </c>
      <c r="BE11" s="6">
        <f t="shared" si="5"/>
        <v>1</v>
      </c>
      <c r="BF11" s="6">
        <f t="shared" si="5"/>
        <v>4</v>
      </c>
      <c r="BG11" s="6">
        <f t="shared" si="5"/>
        <v>4</v>
      </c>
      <c r="BH11" s="6">
        <f t="shared" si="5"/>
        <v>2</v>
      </c>
      <c r="BI11" s="6">
        <f t="shared" si="5"/>
        <v>4</v>
      </c>
      <c r="BJ11" s="6">
        <f t="shared" si="5"/>
        <v>4</v>
      </c>
      <c r="BK11" s="6">
        <f t="shared" si="5"/>
        <v>4</v>
      </c>
      <c r="BL11" s="9">
        <f t="shared" si="5"/>
        <v>4</v>
      </c>
      <c r="BM11" s="2"/>
      <c r="BN11" s="4" t="str">
        <f>A5</f>
        <v>BLUE MS</v>
      </c>
      <c r="BO11" s="6">
        <f t="shared" ref="BO11:BY11" si="6">RANK(BO5,BO$5:BO$8)</f>
        <v>1</v>
      </c>
      <c r="BP11" s="6">
        <f t="shared" si="6"/>
        <v>4</v>
      </c>
      <c r="BQ11" s="6">
        <f t="shared" si="6"/>
        <v>3</v>
      </c>
      <c r="BR11" s="6">
        <f t="shared" si="6"/>
        <v>1</v>
      </c>
      <c r="BS11" s="6">
        <f t="shared" si="6"/>
        <v>1</v>
      </c>
      <c r="BT11" s="6">
        <f t="shared" si="6"/>
        <v>3</v>
      </c>
      <c r="BU11" s="6">
        <f t="shared" si="6"/>
        <v>2</v>
      </c>
      <c r="BV11" s="6">
        <f t="shared" si="6"/>
        <v>4</v>
      </c>
      <c r="BW11" s="6">
        <f t="shared" si="6"/>
        <v>2</v>
      </c>
      <c r="BX11" s="6">
        <f t="shared" si="6"/>
        <v>3</v>
      </c>
      <c r="BY11" s="9">
        <f t="shared" si="6"/>
        <v>2</v>
      </c>
      <c r="BZ11" s="2"/>
    </row>
    <row r="12" spans="1:78" ht="20" x14ac:dyDescent="0.2">
      <c r="A12" s="4" t="str">
        <f>A6</f>
        <v>RED MS</v>
      </c>
      <c r="B12" s="6">
        <f t="shared" ref="B12:L12" si="7">RANK(B6,B$5:B$8)</f>
        <v>3</v>
      </c>
      <c r="C12" s="6">
        <f t="shared" si="7"/>
        <v>3</v>
      </c>
      <c r="D12" s="6">
        <f t="shared" si="7"/>
        <v>3</v>
      </c>
      <c r="E12" s="6">
        <f t="shared" si="7"/>
        <v>3</v>
      </c>
      <c r="F12" s="6">
        <f t="shared" si="7"/>
        <v>3</v>
      </c>
      <c r="G12" s="6">
        <f t="shared" si="7"/>
        <v>3</v>
      </c>
      <c r="H12" s="6">
        <f t="shared" si="7"/>
        <v>4</v>
      </c>
      <c r="I12" s="6">
        <f t="shared" si="7"/>
        <v>2</v>
      </c>
      <c r="J12" s="6">
        <f t="shared" si="7"/>
        <v>2</v>
      </c>
      <c r="K12" s="6">
        <f t="shared" si="7"/>
        <v>4</v>
      </c>
      <c r="L12" s="9">
        <f t="shared" si="7"/>
        <v>3</v>
      </c>
      <c r="M12" s="2"/>
      <c r="N12" s="4" t="str">
        <f>A6</f>
        <v>RED MS</v>
      </c>
      <c r="O12" s="6">
        <f t="shared" ref="O12:Y12" si="8">RANK(O6,O$5:O$8)</f>
        <v>3</v>
      </c>
      <c r="P12" s="6">
        <f t="shared" si="8"/>
        <v>1</v>
      </c>
      <c r="Q12" s="6">
        <f t="shared" si="8"/>
        <v>1</v>
      </c>
      <c r="R12" s="6">
        <f t="shared" si="8"/>
        <v>3</v>
      </c>
      <c r="S12" s="6">
        <f t="shared" si="8"/>
        <v>2</v>
      </c>
      <c r="T12" s="6">
        <f t="shared" si="8"/>
        <v>1</v>
      </c>
      <c r="U12" s="6">
        <f t="shared" si="8"/>
        <v>4</v>
      </c>
      <c r="V12" s="6">
        <f t="shared" si="8"/>
        <v>3</v>
      </c>
      <c r="W12" s="6">
        <f t="shared" si="8"/>
        <v>2</v>
      </c>
      <c r="X12" s="6">
        <f t="shared" si="8"/>
        <v>3</v>
      </c>
      <c r="Y12" s="9">
        <f t="shared" si="8"/>
        <v>3</v>
      </c>
      <c r="Z12" s="2"/>
      <c r="AA12" s="4" t="str">
        <f>A6</f>
        <v>RED MS</v>
      </c>
      <c r="AB12" s="6">
        <f t="shared" ref="AB12:AL12" si="9">RANK(AB6,AB$5:AB$8)</f>
        <v>3</v>
      </c>
      <c r="AC12" s="6">
        <f t="shared" si="9"/>
        <v>2</v>
      </c>
      <c r="AD12" s="6">
        <f t="shared" si="9"/>
        <v>1</v>
      </c>
      <c r="AE12" s="6">
        <f t="shared" si="9"/>
        <v>3</v>
      </c>
      <c r="AF12" s="6">
        <f t="shared" si="9"/>
        <v>4</v>
      </c>
      <c r="AG12" s="6">
        <f t="shared" si="9"/>
        <v>3</v>
      </c>
      <c r="AH12" s="6">
        <f t="shared" si="9"/>
        <v>1</v>
      </c>
      <c r="AI12" s="6">
        <f t="shared" si="9"/>
        <v>1</v>
      </c>
      <c r="AJ12" s="6">
        <f t="shared" si="9"/>
        <v>1</v>
      </c>
      <c r="AK12" s="6">
        <f t="shared" si="9"/>
        <v>4</v>
      </c>
      <c r="AL12" s="9">
        <f t="shared" si="9"/>
        <v>2</v>
      </c>
      <c r="AM12" s="2"/>
      <c r="AN12" s="4" t="str">
        <f>A6</f>
        <v>RED MS</v>
      </c>
      <c r="AO12" s="6">
        <f t="shared" ref="AO12:AY12" si="10">RANK(AO6,AO$5:AO$8)</f>
        <v>3</v>
      </c>
      <c r="AP12" s="6">
        <f t="shared" si="10"/>
        <v>3</v>
      </c>
      <c r="AQ12" s="6">
        <f t="shared" si="10"/>
        <v>3</v>
      </c>
      <c r="AR12" s="6">
        <f t="shared" si="10"/>
        <v>3</v>
      </c>
      <c r="AS12" s="6">
        <f t="shared" si="10"/>
        <v>3</v>
      </c>
      <c r="AT12" s="6">
        <f t="shared" si="10"/>
        <v>3</v>
      </c>
      <c r="AU12" s="6">
        <f t="shared" si="10"/>
        <v>3</v>
      </c>
      <c r="AV12" s="6">
        <f t="shared" si="10"/>
        <v>3</v>
      </c>
      <c r="AW12" s="6">
        <f t="shared" si="10"/>
        <v>3</v>
      </c>
      <c r="AX12" s="6">
        <f t="shared" si="10"/>
        <v>4</v>
      </c>
      <c r="AY12" s="9">
        <f t="shared" si="10"/>
        <v>3</v>
      </c>
      <c r="AZ12" s="2"/>
      <c r="BA12" s="4" t="str">
        <f>A6</f>
        <v>RED MS</v>
      </c>
      <c r="BB12" s="6">
        <f t="shared" ref="BB12:BL12" si="11">RANK(BB6,BB$5:BB$8)</f>
        <v>2</v>
      </c>
      <c r="BC12" s="6">
        <f t="shared" si="11"/>
        <v>3</v>
      </c>
      <c r="BD12" s="6">
        <f t="shared" si="11"/>
        <v>2</v>
      </c>
      <c r="BE12" s="6">
        <f t="shared" si="11"/>
        <v>4</v>
      </c>
      <c r="BF12" s="6">
        <f t="shared" si="11"/>
        <v>3</v>
      </c>
      <c r="BG12" s="6">
        <f t="shared" si="11"/>
        <v>2</v>
      </c>
      <c r="BH12" s="6">
        <f t="shared" si="11"/>
        <v>2</v>
      </c>
      <c r="BI12" s="6">
        <f t="shared" si="11"/>
        <v>2</v>
      </c>
      <c r="BJ12" s="6">
        <f t="shared" si="11"/>
        <v>3</v>
      </c>
      <c r="BK12" s="6">
        <f t="shared" si="11"/>
        <v>3</v>
      </c>
      <c r="BL12" s="9">
        <f t="shared" si="11"/>
        <v>3</v>
      </c>
      <c r="BM12" s="2"/>
      <c r="BN12" s="4" t="str">
        <f>A6</f>
        <v>RED MS</v>
      </c>
      <c r="BO12" s="6">
        <f t="shared" ref="BO12:BY12" si="12">RANK(BO6,BO$5:BO$8)</f>
        <v>1</v>
      </c>
      <c r="BP12" s="6">
        <f t="shared" si="12"/>
        <v>2</v>
      </c>
      <c r="BQ12" s="6">
        <f t="shared" si="12"/>
        <v>3</v>
      </c>
      <c r="BR12" s="6">
        <f t="shared" si="12"/>
        <v>2</v>
      </c>
      <c r="BS12" s="6">
        <f t="shared" si="12"/>
        <v>3</v>
      </c>
      <c r="BT12" s="6">
        <f t="shared" si="12"/>
        <v>3</v>
      </c>
      <c r="BU12" s="6">
        <f t="shared" si="12"/>
        <v>3</v>
      </c>
      <c r="BV12" s="6">
        <f t="shared" si="12"/>
        <v>2</v>
      </c>
      <c r="BW12" s="6">
        <f t="shared" si="12"/>
        <v>2</v>
      </c>
      <c r="BX12" s="6">
        <f t="shared" si="12"/>
        <v>4</v>
      </c>
      <c r="BY12" s="9">
        <f t="shared" si="12"/>
        <v>4</v>
      </c>
      <c r="BZ12" s="2"/>
    </row>
    <row r="13" spans="1:78" ht="20" x14ac:dyDescent="0.2">
      <c r="A13" s="4" t="str">
        <f>A7</f>
        <v>WHITE MS</v>
      </c>
      <c r="B13" s="6">
        <f t="shared" ref="B13:L13" si="13">RANK(B7,B$5:B$8)</f>
        <v>2</v>
      </c>
      <c r="C13" s="6">
        <f t="shared" si="13"/>
        <v>2</v>
      </c>
      <c r="D13" s="6">
        <f t="shared" si="13"/>
        <v>2</v>
      </c>
      <c r="E13" s="6">
        <f t="shared" si="13"/>
        <v>2</v>
      </c>
      <c r="F13" s="6">
        <f t="shared" si="13"/>
        <v>2</v>
      </c>
      <c r="G13" s="6">
        <f t="shared" si="13"/>
        <v>1</v>
      </c>
      <c r="H13" s="6">
        <f t="shared" si="13"/>
        <v>1</v>
      </c>
      <c r="I13" s="6">
        <f t="shared" si="13"/>
        <v>3</v>
      </c>
      <c r="J13" s="6">
        <f t="shared" si="13"/>
        <v>3</v>
      </c>
      <c r="K13" s="6">
        <f t="shared" si="13"/>
        <v>1</v>
      </c>
      <c r="L13" s="9">
        <f t="shared" si="13"/>
        <v>2</v>
      </c>
      <c r="M13" s="2"/>
      <c r="N13" s="4" t="str">
        <f>A7</f>
        <v>WHITE MS</v>
      </c>
      <c r="O13" s="6">
        <f t="shared" ref="O13:Y13" si="14">RANK(O7,O$5:O$8)</f>
        <v>1</v>
      </c>
      <c r="P13" s="6">
        <f t="shared" si="14"/>
        <v>2</v>
      </c>
      <c r="Q13" s="6">
        <f t="shared" si="14"/>
        <v>3</v>
      </c>
      <c r="R13" s="6">
        <f t="shared" si="14"/>
        <v>1</v>
      </c>
      <c r="S13" s="6">
        <f t="shared" si="14"/>
        <v>3</v>
      </c>
      <c r="T13" s="6">
        <f t="shared" si="14"/>
        <v>1</v>
      </c>
      <c r="U13" s="6">
        <f t="shared" si="14"/>
        <v>1</v>
      </c>
      <c r="V13" s="6">
        <f t="shared" si="14"/>
        <v>1</v>
      </c>
      <c r="W13" s="6">
        <f t="shared" si="14"/>
        <v>3</v>
      </c>
      <c r="X13" s="6">
        <f t="shared" si="14"/>
        <v>1</v>
      </c>
      <c r="Y13" s="9">
        <f t="shared" si="14"/>
        <v>1</v>
      </c>
      <c r="Z13" s="2"/>
      <c r="AA13" s="4" t="str">
        <f>A7</f>
        <v>WHITE MS</v>
      </c>
      <c r="AB13" s="6">
        <f t="shared" ref="AB13:AL13" si="15">RANK(AB7,AB$5:AB$8)</f>
        <v>2</v>
      </c>
      <c r="AC13" s="6">
        <f t="shared" si="15"/>
        <v>3</v>
      </c>
      <c r="AD13" s="6">
        <f t="shared" si="15"/>
        <v>2</v>
      </c>
      <c r="AE13" s="6">
        <f t="shared" si="15"/>
        <v>2</v>
      </c>
      <c r="AF13" s="6">
        <f t="shared" si="15"/>
        <v>3</v>
      </c>
      <c r="AG13" s="6">
        <f t="shared" si="15"/>
        <v>1</v>
      </c>
      <c r="AH13" s="6">
        <f t="shared" si="15"/>
        <v>3</v>
      </c>
      <c r="AI13" s="6">
        <f t="shared" si="15"/>
        <v>3</v>
      </c>
      <c r="AJ13" s="6">
        <f t="shared" si="15"/>
        <v>2</v>
      </c>
      <c r="AK13" s="6">
        <f t="shared" si="15"/>
        <v>2</v>
      </c>
      <c r="AL13" s="9">
        <f t="shared" si="15"/>
        <v>3</v>
      </c>
      <c r="AM13" s="2"/>
      <c r="AN13" s="4" t="str">
        <f>A7</f>
        <v>WHITE MS</v>
      </c>
      <c r="AO13" s="6">
        <f t="shared" ref="AO13:AY13" si="16">RANK(AO7,AO$5:AO$8)</f>
        <v>1</v>
      </c>
      <c r="AP13" s="6">
        <f t="shared" si="16"/>
        <v>1</v>
      </c>
      <c r="AQ13" s="6">
        <f t="shared" si="16"/>
        <v>1</v>
      </c>
      <c r="AR13" s="6">
        <f t="shared" si="16"/>
        <v>1</v>
      </c>
      <c r="AS13" s="6">
        <f t="shared" si="16"/>
        <v>2</v>
      </c>
      <c r="AT13" s="6">
        <f t="shared" si="16"/>
        <v>2</v>
      </c>
      <c r="AU13" s="6">
        <f t="shared" si="16"/>
        <v>1</v>
      </c>
      <c r="AV13" s="6">
        <f t="shared" si="16"/>
        <v>1</v>
      </c>
      <c r="AW13" s="6">
        <f t="shared" si="16"/>
        <v>2</v>
      </c>
      <c r="AX13" s="6">
        <f t="shared" si="16"/>
        <v>1</v>
      </c>
      <c r="AY13" s="9">
        <f t="shared" si="16"/>
        <v>1</v>
      </c>
      <c r="AZ13" s="2"/>
      <c r="BA13" s="4" t="str">
        <f>A7</f>
        <v>WHITE MS</v>
      </c>
      <c r="BB13" s="6">
        <f t="shared" ref="BB13:BL13" si="17">RANK(BB7,BB$5:BB$8)</f>
        <v>2</v>
      </c>
      <c r="BC13" s="6">
        <f t="shared" si="17"/>
        <v>2</v>
      </c>
      <c r="BD13" s="6">
        <f t="shared" si="17"/>
        <v>2</v>
      </c>
      <c r="BE13" s="6">
        <f t="shared" si="17"/>
        <v>3</v>
      </c>
      <c r="BF13" s="6">
        <f t="shared" si="17"/>
        <v>2</v>
      </c>
      <c r="BG13" s="6">
        <f t="shared" si="17"/>
        <v>2</v>
      </c>
      <c r="BH13" s="6">
        <f t="shared" si="17"/>
        <v>2</v>
      </c>
      <c r="BI13" s="6">
        <f t="shared" si="17"/>
        <v>3</v>
      </c>
      <c r="BJ13" s="6">
        <f t="shared" si="17"/>
        <v>2</v>
      </c>
      <c r="BK13" s="6">
        <f t="shared" si="17"/>
        <v>2</v>
      </c>
      <c r="BL13" s="9">
        <f t="shared" si="17"/>
        <v>2</v>
      </c>
      <c r="BM13" s="2"/>
      <c r="BN13" s="4" t="str">
        <f>A7</f>
        <v>WHITE MS</v>
      </c>
      <c r="BO13" s="6">
        <f t="shared" ref="BO13:BY13" si="18">RANK(BO7,BO$5:BO$8)</f>
        <v>4</v>
      </c>
      <c r="BP13" s="6">
        <f t="shared" si="18"/>
        <v>2</v>
      </c>
      <c r="BQ13" s="6">
        <f t="shared" si="18"/>
        <v>1</v>
      </c>
      <c r="BR13" s="6">
        <f t="shared" si="18"/>
        <v>2</v>
      </c>
      <c r="BS13" s="6">
        <f t="shared" si="18"/>
        <v>3</v>
      </c>
      <c r="BT13" s="6">
        <f t="shared" si="18"/>
        <v>2</v>
      </c>
      <c r="BU13" s="6">
        <f t="shared" si="18"/>
        <v>4</v>
      </c>
      <c r="BV13" s="6">
        <f t="shared" si="18"/>
        <v>2</v>
      </c>
      <c r="BW13" s="6">
        <f t="shared" si="18"/>
        <v>2</v>
      </c>
      <c r="BX13" s="6">
        <f t="shared" si="18"/>
        <v>2</v>
      </c>
      <c r="BY13" s="9">
        <f t="shared" si="18"/>
        <v>3</v>
      </c>
      <c r="BZ13" s="2"/>
    </row>
    <row r="14" spans="1:78" ht="20" x14ac:dyDescent="0.2">
      <c r="A14" s="4" t="str">
        <f>A8</f>
        <v>GREEN MS</v>
      </c>
      <c r="B14" s="6">
        <f t="shared" ref="B14:L14" si="19">RANK(B8,B$5:B$8)</f>
        <v>1</v>
      </c>
      <c r="C14" s="6">
        <f t="shared" si="19"/>
        <v>1</v>
      </c>
      <c r="D14" s="6">
        <f t="shared" si="19"/>
        <v>1</v>
      </c>
      <c r="E14" s="6">
        <f t="shared" si="19"/>
        <v>4</v>
      </c>
      <c r="F14" s="6">
        <f t="shared" si="19"/>
        <v>1</v>
      </c>
      <c r="G14" s="6">
        <f t="shared" si="19"/>
        <v>2</v>
      </c>
      <c r="H14" s="6">
        <f t="shared" si="19"/>
        <v>2</v>
      </c>
      <c r="I14" s="6">
        <f t="shared" si="19"/>
        <v>1</v>
      </c>
      <c r="J14" s="6">
        <f t="shared" si="19"/>
        <v>1</v>
      </c>
      <c r="K14" s="6">
        <f t="shared" si="19"/>
        <v>1</v>
      </c>
      <c r="L14" s="9">
        <f t="shared" si="19"/>
        <v>1</v>
      </c>
      <c r="M14" s="2"/>
      <c r="N14" s="4" t="str">
        <f>A8</f>
        <v>GREEN MS</v>
      </c>
      <c r="O14" s="6">
        <f t="shared" ref="O14:Y14" si="20">RANK(O8,O$5:O$8)</f>
        <v>2</v>
      </c>
      <c r="P14" s="6">
        <f t="shared" si="20"/>
        <v>3</v>
      </c>
      <c r="Q14" s="6">
        <f t="shared" si="20"/>
        <v>2</v>
      </c>
      <c r="R14" s="6">
        <f t="shared" si="20"/>
        <v>4</v>
      </c>
      <c r="S14" s="6">
        <f t="shared" si="20"/>
        <v>1</v>
      </c>
      <c r="T14" s="6">
        <f t="shared" si="20"/>
        <v>3</v>
      </c>
      <c r="U14" s="6">
        <f t="shared" si="20"/>
        <v>3</v>
      </c>
      <c r="V14" s="6">
        <f t="shared" si="20"/>
        <v>2</v>
      </c>
      <c r="W14" s="6">
        <f t="shared" si="20"/>
        <v>1</v>
      </c>
      <c r="X14" s="6">
        <f t="shared" si="20"/>
        <v>2</v>
      </c>
      <c r="Y14" s="9">
        <f t="shared" si="20"/>
        <v>2</v>
      </c>
      <c r="Z14" s="2"/>
      <c r="AA14" s="4" t="str">
        <f>A8</f>
        <v>GREEN MS</v>
      </c>
      <c r="AB14" s="6">
        <f t="shared" ref="AB14:AL14" si="21">RANK(AB8,AB$5:AB$8)</f>
        <v>1</v>
      </c>
      <c r="AC14" s="6">
        <f t="shared" si="21"/>
        <v>1</v>
      </c>
      <c r="AD14" s="6">
        <f t="shared" si="21"/>
        <v>3</v>
      </c>
      <c r="AE14" s="6">
        <f t="shared" si="21"/>
        <v>4</v>
      </c>
      <c r="AF14" s="6">
        <f t="shared" si="21"/>
        <v>1</v>
      </c>
      <c r="AG14" s="6">
        <f t="shared" si="21"/>
        <v>1</v>
      </c>
      <c r="AH14" s="6">
        <f t="shared" si="21"/>
        <v>4</v>
      </c>
      <c r="AI14" s="6">
        <f t="shared" si="21"/>
        <v>2</v>
      </c>
      <c r="AJ14" s="6">
        <f t="shared" si="21"/>
        <v>2</v>
      </c>
      <c r="AK14" s="6">
        <f t="shared" si="21"/>
        <v>1</v>
      </c>
      <c r="AL14" s="9">
        <f t="shared" si="21"/>
        <v>1</v>
      </c>
      <c r="AM14" s="2"/>
      <c r="AN14" s="4" t="str">
        <f>A8</f>
        <v>GREEN MS</v>
      </c>
      <c r="AO14" s="6">
        <f t="shared" ref="AO14:AY14" si="22">RANK(AO8,AO$5:AO$8)</f>
        <v>2</v>
      </c>
      <c r="AP14" s="6">
        <f t="shared" si="22"/>
        <v>2</v>
      </c>
      <c r="AQ14" s="6">
        <f t="shared" si="22"/>
        <v>2</v>
      </c>
      <c r="AR14" s="6">
        <f t="shared" si="22"/>
        <v>4</v>
      </c>
      <c r="AS14" s="6">
        <f t="shared" si="22"/>
        <v>1</v>
      </c>
      <c r="AT14" s="6">
        <f t="shared" si="22"/>
        <v>1</v>
      </c>
      <c r="AU14" s="6">
        <f t="shared" si="22"/>
        <v>2</v>
      </c>
      <c r="AV14" s="6">
        <f t="shared" si="22"/>
        <v>1</v>
      </c>
      <c r="AW14" s="6">
        <f t="shared" si="22"/>
        <v>1</v>
      </c>
      <c r="AX14" s="6">
        <f t="shared" si="22"/>
        <v>2</v>
      </c>
      <c r="AY14" s="9">
        <f t="shared" si="22"/>
        <v>2</v>
      </c>
      <c r="AZ14" s="2"/>
      <c r="BA14" s="4" t="str">
        <f>A8</f>
        <v>GREEN MS</v>
      </c>
      <c r="BB14" s="6">
        <f t="shared" ref="BB14:BL14" si="23">RANK(BB8,BB$5:BB$8)</f>
        <v>1</v>
      </c>
      <c r="BC14" s="6">
        <f t="shared" si="23"/>
        <v>1</v>
      </c>
      <c r="BD14" s="6">
        <f t="shared" si="23"/>
        <v>1</v>
      </c>
      <c r="BE14" s="6">
        <f t="shared" si="23"/>
        <v>2</v>
      </c>
      <c r="BF14" s="6">
        <f t="shared" si="23"/>
        <v>1</v>
      </c>
      <c r="BG14" s="6">
        <f t="shared" si="23"/>
        <v>1</v>
      </c>
      <c r="BH14" s="6">
        <f t="shared" si="23"/>
        <v>1</v>
      </c>
      <c r="BI14" s="6">
        <f t="shared" si="23"/>
        <v>1</v>
      </c>
      <c r="BJ14" s="6">
        <f t="shared" si="23"/>
        <v>1</v>
      </c>
      <c r="BK14" s="6">
        <f t="shared" si="23"/>
        <v>1</v>
      </c>
      <c r="BL14" s="9">
        <f t="shared" si="23"/>
        <v>1</v>
      </c>
      <c r="BM14" s="2"/>
      <c r="BN14" s="4" t="str">
        <f>A8</f>
        <v>GREEN MS</v>
      </c>
      <c r="BO14" s="6">
        <f t="shared" ref="BO14:BY14" si="24">RANK(BO8,BO$5:BO$8)</f>
        <v>1</v>
      </c>
      <c r="BP14" s="6">
        <f t="shared" si="24"/>
        <v>1</v>
      </c>
      <c r="BQ14" s="6">
        <f t="shared" si="24"/>
        <v>1</v>
      </c>
      <c r="BR14" s="6">
        <f t="shared" si="24"/>
        <v>2</v>
      </c>
      <c r="BS14" s="6">
        <f t="shared" si="24"/>
        <v>1</v>
      </c>
      <c r="BT14" s="6">
        <f t="shared" si="24"/>
        <v>1</v>
      </c>
      <c r="BU14" s="6">
        <f t="shared" si="24"/>
        <v>1</v>
      </c>
      <c r="BV14" s="6">
        <f t="shared" si="24"/>
        <v>1</v>
      </c>
      <c r="BW14" s="6">
        <f t="shared" si="24"/>
        <v>1</v>
      </c>
      <c r="BX14" s="6">
        <f t="shared" si="24"/>
        <v>1</v>
      </c>
      <c r="BY14" s="9">
        <f t="shared" si="24"/>
        <v>1</v>
      </c>
      <c r="BZ14" s="2"/>
    </row>
    <row r="15" spans="1:78" ht="20" x14ac:dyDescent="0.2">
      <c r="B15" s="11" t="s">
        <v>19</v>
      </c>
      <c r="C15" s="12"/>
      <c r="D15" s="12"/>
      <c r="E15" s="12"/>
      <c r="F15" s="12"/>
      <c r="H15" s="11" t="s">
        <v>20</v>
      </c>
      <c r="I15" s="12"/>
      <c r="J15" s="12"/>
      <c r="K15" s="12"/>
      <c r="L15" s="12"/>
      <c r="M15" s="2"/>
      <c r="N15" s="11" t="s">
        <v>21</v>
      </c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"/>
      <c r="Z15" s="2"/>
      <c r="AA15" s="11" t="s">
        <v>21</v>
      </c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"/>
      <c r="AM15" s="2"/>
      <c r="AN15" s="11" t="s">
        <v>21</v>
      </c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"/>
      <c r="AZ15" s="2"/>
      <c r="BA15" s="11" t="s">
        <v>21</v>
      </c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"/>
      <c r="BM15" s="2"/>
      <c r="BN15" s="11" t="s">
        <v>21</v>
      </c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"/>
      <c r="BZ15" s="2"/>
    </row>
    <row r="16" spans="1:78" ht="42" x14ac:dyDescent="0.2">
      <c r="A16" s="4" t="s">
        <v>7</v>
      </c>
      <c r="B16" s="6" t="s">
        <v>22</v>
      </c>
      <c r="C16" s="6" t="s">
        <v>23</v>
      </c>
      <c r="D16" s="6" t="s">
        <v>24</v>
      </c>
      <c r="E16" s="6" t="s">
        <v>25</v>
      </c>
      <c r="F16" s="6" t="s">
        <v>26</v>
      </c>
      <c r="H16" s="6" t="s">
        <v>27</v>
      </c>
      <c r="I16" s="6" t="s">
        <v>28</v>
      </c>
      <c r="J16" s="6" t="s">
        <v>29</v>
      </c>
      <c r="K16" s="6" t="s">
        <v>30</v>
      </c>
      <c r="L16" s="6" t="s">
        <v>31</v>
      </c>
      <c r="M16" s="2"/>
      <c r="N16" s="4" t="s">
        <v>7</v>
      </c>
      <c r="O16" s="5" t="s">
        <v>8</v>
      </c>
      <c r="P16" s="5" t="s">
        <v>9</v>
      </c>
      <c r="Q16" s="5" t="s">
        <v>10</v>
      </c>
      <c r="R16" s="5" t="s">
        <v>11</v>
      </c>
      <c r="S16" s="5" t="s">
        <v>12</v>
      </c>
      <c r="T16" s="5" t="s">
        <v>13</v>
      </c>
      <c r="U16" s="5" t="s">
        <v>14</v>
      </c>
      <c r="V16" s="5" t="s">
        <v>15</v>
      </c>
      <c r="W16" s="5" t="s">
        <v>16</v>
      </c>
      <c r="X16" s="5" t="s">
        <v>17</v>
      </c>
      <c r="Y16" s="6" t="s">
        <v>6</v>
      </c>
      <c r="Z16" s="2"/>
      <c r="AA16" s="4" t="s">
        <v>7</v>
      </c>
      <c r="AB16" s="5" t="s">
        <v>8</v>
      </c>
      <c r="AC16" s="5" t="s">
        <v>9</v>
      </c>
      <c r="AD16" s="5" t="s">
        <v>10</v>
      </c>
      <c r="AE16" s="5" t="s">
        <v>11</v>
      </c>
      <c r="AF16" s="5" t="s">
        <v>12</v>
      </c>
      <c r="AG16" s="5" t="s">
        <v>13</v>
      </c>
      <c r="AH16" s="5" t="s">
        <v>14</v>
      </c>
      <c r="AI16" s="5" t="s">
        <v>15</v>
      </c>
      <c r="AJ16" s="5" t="s">
        <v>16</v>
      </c>
      <c r="AK16" s="5" t="s">
        <v>17</v>
      </c>
      <c r="AL16" s="6" t="s">
        <v>6</v>
      </c>
      <c r="AM16" s="2"/>
      <c r="AN16" s="4" t="s">
        <v>7</v>
      </c>
      <c r="AO16" s="5" t="s">
        <v>8</v>
      </c>
      <c r="AP16" s="5" t="s">
        <v>9</v>
      </c>
      <c r="AQ16" s="5" t="s">
        <v>10</v>
      </c>
      <c r="AR16" s="5" t="s">
        <v>11</v>
      </c>
      <c r="AS16" s="5" t="s">
        <v>12</v>
      </c>
      <c r="AT16" s="5" t="s">
        <v>13</v>
      </c>
      <c r="AU16" s="5" t="s">
        <v>14</v>
      </c>
      <c r="AV16" s="5" t="s">
        <v>15</v>
      </c>
      <c r="AW16" s="5" t="s">
        <v>16</v>
      </c>
      <c r="AX16" s="5" t="s">
        <v>17</v>
      </c>
      <c r="AY16" s="6" t="s">
        <v>6</v>
      </c>
      <c r="AZ16" s="2"/>
      <c r="BA16" s="4" t="s">
        <v>7</v>
      </c>
      <c r="BB16" s="5" t="s">
        <v>8</v>
      </c>
      <c r="BC16" s="5" t="s">
        <v>9</v>
      </c>
      <c r="BD16" s="5" t="s">
        <v>10</v>
      </c>
      <c r="BE16" s="5" t="s">
        <v>11</v>
      </c>
      <c r="BF16" s="5" t="s">
        <v>12</v>
      </c>
      <c r="BG16" s="5" t="s">
        <v>13</v>
      </c>
      <c r="BH16" s="5" t="s">
        <v>14</v>
      </c>
      <c r="BI16" s="5" t="s">
        <v>15</v>
      </c>
      <c r="BJ16" s="5" t="s">
        <v>16</v>
      </c>
      <c r="BK16" s="5" t="s">
        <v>17</v>
      </c>
      <c r="BL16" s="6" t="s">
        <v>6</v>
      </c>
      <c r="BM16" s="2"/>
      <c r="BN16" s="4" t="s">
        <v>7</v>
      </c>
      <c r="BO16" s="5" t="s">
        <v>8</v>
      </c>
      <c r="BP16" s="5" t="s">
        <v>9</v>
      </c>
      <c r="BQ16" s="5" t="s">
        <v>10</v>
      </c>
      <c r="BR16" s="5" t="s">
        <v>11</v>
      </c>
      <c r="BS16" s="5" t="s">
        <v>12</v>
      </c>
      <c r="BT16" s="5" t="s">
        <v>13</v>
      </c>
      <c r="BU16" s="5" t="s">
        <v>14</v>
      </c>
      <c r="BV16" s="5" t="s">
        <v>15</v>
      </c>
      <c r="BW16" s="5" t="s">
        <v>16</v>
      </c>
      <c r="BX16" s="5" t="s">
        <v>17</v>
      </c>
      <c r="BY16" s="6" t="s">
        <v>6</v>
      </c>
      <c r="BZ16" s="2"/>
    </row>
    <row r="17" spans="1:78" ht="20" x14ac:dyDescent="0.2">
      <c r="A17" s="4" t="str">
        <f>A5</f>
        <v>BLUE MS</v>
      </c>
      <c r="B17" s="6">
        <f>Y5</f>
        <v>77.7</v>
      </c>
      <c r="C17" s="6">
        <f>AL5</f>
        <v>81.999999999999986</v>
      </c>
      <c r="D17" s="6">
        <f>AY5</f>
        <v>87.399999999999991</v>
      </c>
      <c r="E17" s="6">
        <f>BL5</f>
        <v>81.099999999999994</v>
      </c>
      <c r="F17" s="6">
        <f>BY5</f>
        <v>84.5</v>
      </c>
      <c r="H17" s="6">
        <f>Y11</f>
        <v>4</v>
      </c>
      <c r="I17" s="6">
        <f>AL11</f>
        <v>4</v>
      </c>
      <c r="J17" s="6">
        <f>AY11</f>
        <v>4</v>
      </c>
      <c r="K17" s="6">
        <f>BL11</f>
        <v>4</v>
      </c>
      <c r="L17" s="6">
        <f>BY11</f>
        <v>2</v>
      </c>
      <c r="M17" s="2"/>
      <c r="N17" s="4" t="str">
        <f>A5</f>
        <v>BLUE MS</v>
      </c>
      <c r="O17" s="6">
        <f t="shared" ref="O17:Y20" si="25">B11-O11</f>
        <v>0</v>
      </c>
      <c r="P17" s="6">
        <f t="shared" si="25"/>
        <v>0</v>
      </c>
      <c r="Q17" s="6">
        <f t="shared" si="25"/>
        <v>0</v>
      </c>
      <c r="R17" s="6">
        <f t="shared" si="25"/>
        <v>-1</v>
      </c>
      <c r="S17" s="6">
        <f t="shared" si="25"/>
        <v>0</v>
      </c>
      <c r="T17" s="6">
        <f t="shared" si="25"/>
        <v>0</v>
      </c>
      <c r="U17" s="6">
        <f t="shared" si="25"/>
        <v>1</v>
      </c>
      <c r="V17" s="6">
        <f t="shared" si="25"/>
        <v>0</v>
      </c>
      <c r="W17" s="6">
        <f t="shared" si="25"/>
        <v>0</v>
      </c>
      <c r="X17" s="6">
        <f t="shared" si="25"/>
        <v>0</v>
      </c>
      <c r="Y17" s="9">
        <f t="shared" si="25"/>
        <v>0</v>
      </c>
      <c r="Z17" s="2"/>
      <c r="AA17" s="4" t="str">
        <f>A5</f>
        <v>BLUE MS</v>
      </c>
      <c r="AB17" s="6">
        <f t="shared" ref="AB17:AL20" si="26">B11-AB11</f>
        <v>0</v>
      </c>
      <c r="AC17" s="6">
        <f t="shared" si="26"/>
        <v>0</v>
      </c>
      <c r="AD17" s="6">
        <f t="shared" si="26"/>
        <v>0</v>
      </c>
      <c r="AE17" s="6">
        <f t="shared" si="26"/>
        <v>0</v>
      </c>
      <c r="AF17" s="6">
        <f t="shared" si="26"/>
        <v>2</v>
      </c>
      <c r="AG17" s="6">
        <f t="shared" si="26"/>
        <v>0</v>
      </c>
      <c r="AH17" s="6">
        <f t="shared" si="26"/>
        <v>1</v>
      </c>
      <c r="AI17" s="6">
        <f t="shared" si="26"/>
        <v>0</v>
      </c>
      <c r="AJ17" s="6">
        <f t="shared" si="26"/>
        <v>0</v>
      </c>
      <c r="AK17" s="6">
        <f t="shared" si="26"/>
        <v>1</v>
      </c>
      <c r="AL17" s="9">
        <f t="shared" si="26"/>
        <v>0</v>
      </c>
      <c r="AM17" s="2"/>
      <c r="AN17" s="4" t="str">
        <f>A5</f>
        <v>BLUE MS</v>
      </c>
      <c r="AO17" s="6">
        <f t="shared" ref="AO17:AY20" si="27">B11-AO11</f>
        <v>1</v>
      </c>
      <c r="AP17" s="6">
        <f t="shared" si="27"/>
        <v>0</v>
      </c>
      <c r="AQ17" s="6">
        <f t="shared" si="27"/>
        <v>0</v>
      </c>
      <c r="AR17" s="6">
        <f t="shared" si="27"/>
        <v>0</v>
      </c>
      <c r="AS17" s="6">
        <f t="shared" si="27"/>
        <v>0</v>
      </c>
      <c r="AT17" s="6">
        <f t="shared" si="27"/>
        <v>0</v>
      </c>
      <c r="AU17" s="6">
        <f t="shared" si="27"/>
        <v>0</v>
      </c>
      <c r="AV17" s="6">
        <f t="shared" si="27"/>
        <v>1</v>
      </c>
      <c r="AW17" s="6">
        <f t="shared" si="27"/>
        <v>0</v>
      </c>
      <c r="AX17" s="6">
        <f t="shared" si="27"/>
        <v>1</v>
      </c>
      <c r="AY17" s="9">
        <f t="shared" si="27"/>
        <v>0</v>
      </c>
      <c r="AZ17" s="2"/>
      <c r="BA17" s="4" t="str">
        <f>A5</f>
        <v>BLUE MS</v>
      </c>
      <c r="BB17" s="6">
        <f t="shared" ref="BB17:BL20" si="28">B11-BB11</f>
        <v>0</v>
      </c>
      <c r="BC17" s="6">
        <f t="shared" si="28"/>
        <v>0</v>
      </c>
      <c r="BD17" s="6">
        <f t="shared" si="28"/>
        <v>0</v>
      </c>
      <c r="BE17" s="6">
        <f t="shared" si="28"/>
        <v>0</v>
      </c>
      <c r="BF17" s="6">
        <f t="shared" si="28"/>
        <v>0</v>
      </c>
      <c r="BG17" s="6">
        <f t="shared" si="28"/>
        <v>0</v>
      </c>
      <c r="BH17" s="6">
        <f t="shared" si="28"/>
        <v>1</v>
      </c>
      <c r="BI17" s="6">
        <f t="shared" si="28"/>
        <v>0</v>
      </c>
      <c r="BJ17" s="6">
        <f t="shared" si="28"/>
        <v>0</v>
      </c>
      <c r="BK17" s="6">
        <f t="shared" si="28"/>
        <v>-1</v>
      </c>
      <c r="BL17" s="9">
        <f t="shared" si="28"/>
        <v>0</v>
      </c>
      <c r="BM17" s="2"/>
      <c r="BN17" s="4" t="str">
        <f>A5</f>
        <v>BLUE MS</v>
      </c>
      <c r="BO17" s="6">
        <f t="shared" ref="BO17:BY20" si="29">B11-BO11</f>
        <v>3</v>
      </c>
      <c r="BP17" s="6">
        <f t="shared" si="29"/>
        <v>0</v>
      </c>
      <c r="BQ17" s="6">
        <f t="shared" si="29"/>
        <v>1</v>
      </c>
      <c r="BR17" s="6">
        <f t="shared" si="29"/>
        <v>0</v>
      </c>
      <c r="BS17" s="6">
        <f t="shared" si="29"/>
        <v>3</v>
      </c>
      <c r="BT17" s="6">
        <f t="shared" si="29"/>
        <v>1</v>
      </c>
      <c r="BU17" s="6">
        <f t="shared" si="29"/>
        <v>1</v>
      </c>
      <c r="BV17" s="6">
        <f t="shared" si="29"/>
        <v>0</v>
      </c>
      <c r="BW17" s="6">
        <f t="shared" si="29"/>
        <v>2</v>
      </c>
      <c r="BX17" s="6">
        <f t="shared" si="29"/>
        <v>0</v>
      </c>
      <c r="BY17" s="9">
        <f t="shared" si="29"/>
        <v>2</v>
      </c>
      <c r="BZ17" s="2"/>
    </row>
    <row r="18" spans="1:78" ht="20" x14ac:dyDescent="0.2">
      <c r="A18" s="4" t="str">
        <f>A6</f>
        <v>RED MS</v>
      </c>
      <c r="B18" s="6">
        <f>Y6</f>
        <v>82.8</v>
      </c>
      <c r="C18" s="6">
        <f>AL6</f>
        <v>83.4</v>
      </c>
      <c r="D18" s="6">
        <f>AY6</f>
        <v>88.4</v>
      </c>
      <c r="E18" s="6">
        <f>BL6</f>
        <v>82.7</v>
      </c>
      <c r="F18" s="6">
        <f>BY6</f>
        <v>84.2</v>
      </c>
      <c r="H18" s="6">
        <f>Y12</f>
        <v>3</v>
      </c>
      <c r="I18" s="6">
        <f>AL12</f>
        <v>2</v>
      </c>
      <c r="J18" s="6">
        <f>AY12</f>
        <v>3</v>
      </c>
      <c r="K18" s="6">
        <f>BL12</f>
        <v>3</v>
      </c>
      <c r="L18" s="6">
        <f>BY12</f>
        <v>4</v>
      </c>
      <c r="M18" s="2"/>
      <c r="N18" s="4" t="str">
        <f>A6</f>
        <v>RED MS</v>
      </c>
      <c r="O18" s="6">
        <f t="shared" si="25"/>
        <v>0</v>
      </c>
      <c r="P18" s="6">
        <f t="shared" si="25"/>
        <v>2</v>
      </c>
      <c r="Q18" s="6">
        <f t="shared" si="25"/>
        <v>2</v>
      </c>
      <c r="R18" s="6">
        <f t="shared" si="25"/>
        <v>0</v>
      </c>
      <c r="S18" s="6">
        <f t="shared" si="25"/>
        <v>1</v>
      </c>
      <c r="T18" s="6">
        <f t="shared" si="25"/>
        <v>2</v>
      </c>
      <c r="U18" s="6">
        <f t="shared" si="25"/>
        <v>0</v>
      </c>
      <c r="V18" s="6">
        <f t="shared" si="25"/>
        <v>-1</v>
      </c>
      <c r="W18" s="6">
        <f t="shared" si="25"/>
        <v>0</v>
      </c>
      <c r="X18" s="6">
        <f t="shared" si="25"/>
        <v>1</v>
      </c>
      <c r="Y18" s="9">
        <f t="shared" si="25"/>
        <v>0</v>
      </c>
      <c r="Z18" s="2"/>
      <c r="AA18" s="4" t="str">
        <f>A6</f>
        <v>RED MS</v>
      </c>
      <c r="AB18" s="6">
        <f t="shared" si="26"/>
        <v>0</v>
      </c>
      <c r="AC18" s="6">
        <f t="shared" si="26"/>
        <v>1</v>
      </c>
      <c r="AD18" s="6">
        <f t="shared" si="26"/>
        <v>2</v>
      </c>
      <c r="AE18" s="6">
        <f t="shared" si="26"/>
        <v>0</v>
      </c>
      <c r="AF18" s="6">
        <f t="shared" si="26"/>
        <v>-1</v>
      </c>
      <c r="AG18" s="6">
        <f t="shared" si="26"/>
        <v>0</v>
      </c>
      <c r="AH18" s="6">
        <f t="shared" si="26"/>
        <v>3</v>
      </c>
      <c r="AI18" s="6">
        <f t="shared" si="26"/>
        <v>1</v>
      </c>
      <c r="AJ18" s="6">
        <f t="shared" si="26"/>
        <v>1</v>
      </c>
      <c r="AK18" s="6">
        <f t="shared" si="26"/>
        <v>0</v>
      </c>
      <c r="AL18" s="9">
        <f t="shared" si="26"/>
        <v>1</v>
      </c>
      <c r="AM18" s="2"/>
      <c r="AN18" s="4" t="str">
        <f>A6</f>
        <v>RED MS</v>
      </c>
      <c r="AO18" s="6">
        <f t="shared" si="27"/>
        <v>0</v>
      </c>
      <c r="AP18" s="6">
        <f t="shared" si="27"/>
        <v>0</v>
      </c>
      <c r="AQ18" s="6">
        <f t="shared" si="27"/>
        <v>0</v>
      </c>
      <c r="AR18" s="6">
        <f t="shared" si="27"/>
        <v>0</v>
      </c>
      <c r="AS18" s="6">
        <f t="shared" si="27"/>
        <v>0</v>
      </c>
      <c r="AT18" s="6">
        <f t="shared" si="27"/>
        <v>0</v>
      </c>
      <c r="AU18" s="6">
        <f t="shared" si="27"/>
        <v>1</v>
      </c>
      <c r="AV18" s="6">
        <f t="shared" si="27"/>
        <v>-1</v>
      </c>
      <c r="AW18" s="6">
        <f t="shared" si="27"/>
        <v>-1</v>
      </c>
      <c r="AX18" s="6">
        <f t="shared" si="27"/>
        <v>0</v>
      </c>
      <c r="AY18" s="9">
        <f t="shared" si="27"/>
        <v>0</v>
      </c>
      <c r="AZ18" s="2"/>
      <c r="BA18" s="4" t="str">
        <f>A6</f>
        <v>RED MS</v>
      </c>
      <c r="BB18" s="6">
        <f t="shared" si="28"/>
        <v>1</v>
      </c>
      <c r="BC18" s="6">
        <f t="shared" si="28"/>
        <v>0</v>
      </c>
      <c r="BD18" s="6">
        <f t="shared" si="28"/>
        <v>1</v>
      </c>
      <c r="BE18" s="6">
        <f t="shared" si="28"/>
        <v>-1</v>
      </c>
      <c r="BF18" s="6">
        <f t="shared" si="28"/>
        <v>0</v>
      </c>
      <c r="BG18" s="6">
        <f t="shared" si="28"/>
        <v>1</v>
      </c>
      <c r="BH18" s="6">
        <f t="shared" si="28"/>
        <v>2</v>
      </c>
      <c r="BI18" s="6">
        <f t="shared" si="28"/>
        <v>0</v>
      </c>
      <c r="BJ18" s="6">
        <f t="shared" si="28"/>
        <v>-1</v>
      </c>
      <c r="BK18" s="6">
        <f t="shared" si="28"/>
        <v>1</v>
      </c>
      <c r="BL18" s="9">
        <f t="shared" si="28"/>
        <v>0</v>
      </c>
      <c r="BM18" s="2"/>
      <c r="BN18" s="4" t="str">
        <f>A6</f>
        <v>RED MS</v>
      </c>
      <c r="BO18" s="6">
        <f t="shared" si="29"/>
        <v>2</v>
      </c>
      <c r="BP18" s="6">
        <f t="shared" si="29"/>
        <v>1</v>
      </c>
      <c r="BQ18" s="6">
        <f t="shared" si="29"/>
        <v>0</v>
      </c>
      <c r="BR18" s="6">
        <f t="shared" si="29"/>
        <v>1</v>
      </c>
      <c r="BS18" s="6">
        <f t="shared" si="29"/>
        <v>0</v>
      </c>
      <c r="BT18" s="6">
        <f t="shared" si="29"/>
        <v>0</v>
      </c>
      <c r="BU18" s="6">
        <f t="shared" si="29"/>
        <v>1</v>
      </c>
      <c r="BV18" s="6">
        <f t="shared" si="29"/>
        <v>0</v>
      </c>
      <c r="BW18" s="6">
        <f t="shared" si="29"/>
        <v>0</v>
      </c>
      <c r="BX18" s="6">
        <f t="shared" si="29"/>
        <v>0</v>
      </c>
      <c r="BY18" s="9">
        <f t="shared" si="29"/>
        <v>-1</v>
      </c>
      <c r="BZ18" s="2"/>
    </row>
    <row r="19" spans="1:78" ht="20" x14ac:dyDescent="0.2">
      <c r="A19" s="4" t="str">
        <f>A7</f>
        <v>WHITE MS</v>
      </c>
      <c r="B19" s="6">
        <f>Y7</f>
        <v>85.1</v>
      </c>
      <c r="C19" s="6">
        <f>AL7</f>
        <v>82.800000000000011</v>
      </c>
      <c r="D19" s="6">
        <f>AY7</f>
        <v>92.7</v>
      </c>
      <c r="E19" s="6">
        <f>BL7</f>
        <v>83.1</v>
      </c>
      <c r="F19" s="6">
        <f>BY7</f>
        <v>84.4</v>
      </c>
      <c r="H19" s="6">
        <f>Y13</f>
        <v>1</v>
      </c>
      <c r="I19" s="6">
        <f>AL13</f>
        <v>3</v>
      </c>
      <c r="J19" s="6">
        <f>AY13</f>
        <v>1</v>
      </c>
      <c r="K19" s="6">
        <f>BL13</f>
        <v>2</v>
      </c>
      <c r="L19" s="6">
        <f>BY13</f>
        <v>3</v>
      </c>
      <c r="M19" s="2"/>
      <c r="N19" s="4" t="str">
        <f>A7</f>
        <v>WHITE MS</v>
      </c>
      <c r="O19" s="6">
        <f t="shared" si="25"/>
        <v>1</v>
      </c>
      <c r="P19" s="6">
        <f t="shared" si="25"/>
        <v>0</v>
      </c>
      <c r="Q19" s="6">
        <f t="shared" si="25"/>
        <v>-1</v>
      </c>
      <c r="R19" s="6">
        <f t="shared" si="25"/>
        <v>1</v>
      </c>
      <c r="S19" s="6">
        <f t="shared" si="25"/>
        <v>-1</v>
      </c>
      <c r="T19" s="6">
        <f t="shared" si="25"/>
        <v>0</v>
      </c>
      <c r="U19" s="6">
        <f t="shared" si="25"/>
        <v>0</v>
      </c>
      <c r="V19" s="6">
        <f t="shared" si="25"/>
        <v>2</v>
      </c>
      <c r="W19" s="6">
        <f t="shared" si="25"/>
        <v>0</v>
      </c>
      <c r="X19" s="6">
        <f t="shared" si="25"/>
        <v>0</v>
      </c>
      <c r="Y19" s="9">
        <f t="shared" si="25"/>
        <v>1</v>
      </c>
      <c r="Z19" s="2"/>
      <c r="AA19" s="4" t="str">
        <f>A7</f>
        <v>WHITE MS</v>
      </c>
      <c r="AB19" s="6">
        <f t="shared" si="26"/>
        <v>0</v>
      </c>
      <c r="AC19" s="6">
        <f t="shared" si="26"/>
        <v>-1</v>
      </c>
      <c r="AD19" s="6">
        <f t="shared" si="26"/>
        <v>0</v>
      </c>
      <c r="AE19" s="6">
        <f t="shared" si="26"/>
        <v>0</v>
      </c>
      <c r="AF19" s="6">
        <f t="shared" si="26"/>
        <v>-1</v>
      </c>
      <c r="AG19" s="6">
        <f t="shared" si="26"/>
        <v>0</v>
      </c>
      <c r="AH19" s="6">
        <f t="shared" si="26"/>
        <v>-2</v>
      </c>
      <c r="AI19" s="6">
        <f t="shared" si="26"/>
        <v>0</v>
      </c>
      <c r="AJ19" s="6">
        <f t="shared" si="26"/>
        <v>1</v>
      </c>
      <c r="AK19" s="6">
        <f t="shared" si="26"/>
        <v>-1</v>
      </c>
      <c r="AL19" s="9">
        <f t="shared" si="26"/>
        <v>-1</v>
      </c>
      <c r="AM19" s="2"/>
      <c r="AN19" s="4" t="str">
        <f>A7</f>
        <v>WHITE MS</v>
      </c>
      <c r="AO19" s="6">
        <f t="shared" si="27"/>
        <v>1</v>
      </c>
      <c r="AP19" s="6">
        <f t="shared" si="27"/>
        <v>1</v>
      </c>
      <c r="AQ19" s="6">
        <f t="shared" si="27"/>
        <v>1</v>
      </c>
      <c r="AR19" s="6">
        <f t="shared" si="27"/>
        <v>1</v>
      </c>
      <c r="AS19" s="6">
        <f t="shared" si="27"/>
        <v>0</v>
      </c>
      <c r="AT19" s="6">
        <f t="shared" si="27"/>
        <v>-1</v>
      </c>
      <c r="AU19" s="6">
        <f t="shared" si="27"/>
        <v>0</v>
      </c>
      <c r="AV19" s="6">
        <f t="shared" si="27"/>
        <v>2</v>
      </c>
      <c r="AW19" s="6">
        <f t="shared" si="27"/>
        <v>1</v>
      </c>
      <c r="AX19" s="6">
        <f t="shared" si="27"/>
        <v>0</v>
      </c>
      <c r="AY19" s="9">
        <f t="shared" si="27"/>
        <v>1</v>
      </c>
      <c r="AZ19" s="2"/>
      <c r="BA19" s="4" t="str">
        <f>A7</f>
        <v>WHITE MS</v>
      </c>
      <c r="BB19" s="6">
        <f t="shared" si="28"/>
        <v>0</v>
      </c>
      <c r="BC19" s="6">
        <f t="shared" si="28"/>
        <v>0</v>
      </c>
      <c r="BD19" s="6">
        <f t="shared" si="28"/>
        <v>0</v>
      </c>
      <c r="BE19" s="6">
        <f t="shared" si="28"/>
        <v>-1</v>
      </c>
      <c r="BF19" s="6">
        <f t="shared" si="28"/>
        <v>0</v>
      </c>
      <c r="BG19" s="6">
        <f t="shared" si="28"/>
        <v>-1</v>
      </c>
      <c r="BH19" s="6">
        <f t="shared" si="28"/>
        <v>-1</v>
      </c>
      <c r="BI19" s="6">
        <f t="shared" si="28"/>
        <v>0</v>
      </c>
      <c r="BJ19" s="6">
        <f t="shared" si="28"/>
        <v>1</v>
      </c>
      <c r="BK19" s="6">
        <f t="shared" si="28"/>
        <v>-1</v>
      </c>
      <c r="BL19" s="9">
        <f t="shared" si="28"/>
        <v>0</v>
      </c>
      <c r="BM19" s="2"/>
      <c r="BN19" s="4" t="str">
        <f>A7</f>
        <v>WHITE MS</v>
      </c>
      <c r="BO19" s="6">
        <f t="shared" si="29"/>
        <v>-2</v>
      </c>
      <c r="BP19" s="6">
        <f t="shared" si="29"/>
        <v>0</v>
      </c>
      <c r="BQ19" s="6">
        <f t="shared" si="29"/>
        <v>1</v>
      </c>
      <c r="BR19" s="6">
        <f t="shared" si="29"/>
        <v>0</v>
      </c>
      <c r="BS19" s="6">
        <f t="shared" si="29"/>
        <v>-1</v>
      </c>
      <c r="BT19" s="6">
        <f t="shared" si="29"/>
        <v>-1</v>
      </c>
      <c r="BU19" s="6">
        <f t="shared" si="29"/>
        <v>-3</v>
      </c>
      <c r="BV19" s="6">
        <f t="shared" si="29"/>
        <v>1</v>
      </c>
      <c r="BW19" s="6">
        <f t="shared" si="29"/>
        <v>1</v>
      </c>
      <c r="BX19" s="6">
        <f t="shared" si="29"/>
        <v>-1</v>
      </c>
      <c r="BY19" s="9">
        <f t="shared" si="29"/>
        <v>-1</v>
      </c>
      <c r="BZ19" s="2"/>
    </row>
    <row r="20" spans="1:78" ht="20" x14ac:dyDescent="0.2">
      <c r="A20" s="4" t="str">
        <f>A8</f>
        <v>GREEN MS</v>
      </c>
      <c r="B20" s="6">
        <f>Y8</f>
        <v>83.499999999999986</v>
      </c>
      <c r="C20" s="6">
        <f>AL8</f>
        <v>83.8</v>
      </c>
      <c r="D20" s="6">
        <f>AY8</f>
        <v>91.7</v>
      </c>
      <c r="E20" s="6">
        <f>BL8</f>
        <v>84.999999999999986</v>
      </c>
      <c r="F20" s="6">
        <f>BY8</f>
        <v>85.600000000000009</v>
      </c>
      <c r="H20" s="6">
        <f>Y14</f>
        <v>2</v>
      </c>
      <c r="I20" s="6">
        <f>AL14</f>
        <v>1</v>
      </c>
      <c r="J20" s="6">
        <f>AY14</f>
        <v>2</v>
      </c>
      <c r="K20" s="6">
        <f>BL14</f>
        <v>1</v>
      </c>
      <c r="L20" s="6">
        <f>BY14</f>
        <v>1</v>
      </c>
      <c r="M20" s="2"/>
      <c r="N20" s="4" t="str">
        <f>A8</f>
        <v>GREEN MS</v>
      </c>
      <c r="O20" s="6">
        <f t="shared" si="25"/>
        <v>-1</v>
      </c>
      <c r="P20" s="6">
        <f t="shared" si="25"/>
        <v>-2</v>
      </c>
      <c r="Q20" s="6">
        <f t="shared" si="25"/>
        <v>-1</v>
      </c>
      <c r="R20" s="6">
        <f t="shared" si="25"/>
        <v>0</v>
      </c>
      <c r="S20" s="6">
        <f t="shared" si="25"/>
        <v>0</v>
      </c>
      <c r="T20" s="6">
        <f t="shared" si="25"/>
        <v>-1</v>
      </c>
      <c r="U20" s="6">
        <f t="shared" si="25"/>
        <v>-1</v>
      </c>
      <c r="V20" s="6">
        <f t="shared" si="25"/>
        <v>-1</v>
      </c>
      <c r="W20" s="6">
        <f t="shared" si="25"/>
        <v>0</v>
      </c>
      <c r="X20" s="6">
        <f t="shared" si="25"/>
        <v>-1</v>
      </c>
      <c r="Y20" s="9">
        <f t="shared" si="25"/>
        <v>-1</v>
      </c>
      <c r="Z20" s="2"/>
      <c r="AA20" s="4" t="str">
        <f>A8</f>
        <v>GREEN MS</v>
      </c>
      <c r="AB20" s="6">
        <f t="shared" si="26"/>
        <v>0</v>
      </c>
      <c r="AC20" s="6">
        <f t="shared" si="26"/>
        <v>0</v>
      </c>
      <c r="AD20" s="6">
        <f t="shared" si="26"/>
        <v>-2</v>
      </c>
      <c r="AE20" s="6">
        <f t="shared" si="26"/>
        <v>0</v>
      </c>
      <c r="AF20" s="6">
        <f t="shared" si="26"/>
        <v>0</v>
      </c>
      <c r="AG20" s="6">
        <f t="shared" si="26"/>
        <v>1</v>
      </c>
      <c r="AH20" s="6">
        <f t="shared" si="26"/>
        <v>-2</v>
      </c>
      <c r="AI20" s="6">
        <f t="shared" si="26"/>
        <v>-1</v>
      </c>
      <c r="AJ20" s="6">
        <f t="shared" si="26"/>
        <v>-1</v>
      </c>
      <c r="AK20" s="6">
        <f t="shared" si="26"/>
        <v>0</v>
      </c>
      <c r="AL20" s="9">
        <f t="shared" si="26"/>
        <v>0</v>
      </c>
      <c r="AM20" s="2"/>
      <c r="AN20" s="4" t="str">
        <f>A8</f>
        <v>GREEN MS</v>
      </c>
      <c r="AO20" s="6">
        <f t="shared" si="27"/>
        <v>-1</v>
      </c>
      <c r="AP20" s="6">
        <f t="shared" si="27"/>
        <v>-1</v>
      </c>
      <c r="AQ20" s="6">
        <f t="shared" si="27"/>
        <v>-1</v>
      </c>
      <c r="AR20" s="6">
        <f t="shared" si="27"/>
        <v>0</v>
      </c>
      <c r="AS20" s="6">
        <f t="shared" si="27"/>
        <v>0</v>
      </c>
      <c r="AT20" s="6">
        <f t="shared" si="27"/>
        <v>1</v>
      </c>
      <c r="AU20" s="6">
        <f t="shared" si="27"/>
        <v>0</v>
      </c>
      <c r="AV20" s="6">
        <f t="shared" si="27"/>
        <v>0</v>
      </c>
      <c r="AW20" s="6">
        <f t="shared" si="27"/>
        <v>0</v>
      </c>
      <c r="AX20" s="6">
        <f t="shared" si="27"/>
        <v>-1</v>
      </c>
      <c r="AY20" s="9">
        <f t="shared" si="27"/>
        <v>-1</v>
      </c>
      <c r="AZ20" s="2"/>
      <c r="BA20" s="4" t="str">
        <f>A8</f>
        <v>GREEN MS</v>
      </c>
      <c r="BB20" s="6">
        <f t="shared" si="28"/>
        <v>0</v>
      </c>
      <c r="BC20" s="6">
        <f t="shared" si="28"/>
        <v>0</v>
      </c>
      <c r="BD20" s="6">
        <f t="shared" si="28"/>
        <v>0</v>
      </c>
      <c r="BE20" s="6">
        <f t="shared" si="28"/>
        <v>2</v>
      </c>
      <c r="BF20" s="6">
        <f t="shared" si="28"/>
        <v>0</v>
      </c>
      <c r="BG20" s="6">
        <f t="shared" si="28"/>
        <v>1</v>
      </c>
      <c r="BH20" s="6">
        <f t="shared" si="28"/>
        <v>1</v>
      </c>
      <c r="BI20" s="6">
        <f t="shared" si="28"/>
        <v>0</v>
      </c>
      <c r="BJ20" s="6">
        <f t="shared" si="28"/>
        <v>0</v>
      </c>
      <c r="BK20" s="6">
        <f t="shared" si="28"/>
        <v>0</v>
      </c>
      <c r="BL20" s="9">
        <f t="shared" si="28"/>
        <v>0</v>
      </c>
      <c r="BM20" s="2"/>
      <c r="BN20" s="4" t="str">
        <f>A8</f>
        <v>GREEN MS</v>
      </c>
      <c r="BO20" s="6">
        <f t="shared" si="29"/>
        <v>0</v>
      </c>
      <c r="BP20" s="6">
        <f t="shared" si="29"/>
        <v>0</v>
      </c>
      <c r="BQ20" s="6">
        <f t="shared" si="29"/>
        <v>0</v>
      </c>
      <c r="BR20" s="6">
        <f t="shared" si="29"/>
        <v>2</v>
      </c>
      <c r="BS20" s="6">
        <f t="shared" si="29"/>
        <v>0</v>
      </c>
      <c r="BT20" s="6">
        <f t="shared" si="29"/>
        <v>1</v>
      </c>
      <c r="BU20" s="6">
        <f t="shared" si="29"/>
        <v>1</v>
      </c>
      <c r="BV20" s="6">
        <f t="shared" si="29"/>
        <v>0</v>
      </c>
      <c r="BW20" s="6">
        <f t="shared" si="29"/>
        <v>0</v>
      </c>
      <c r="BX20" s="6">
        <f t="shared" si="29"/>
        <v>0</v>
      </c>
      <c r="BY20" s="9">
        <f t="shared" si="29"/>
        <v>0</v>
      </c>
      <c r="BZ20" s="2"/>
    </row>
    <row r="22" spans="1:78" ht="20" x14ac:dyDescent="0.2">
      <c r="B22" s="11" t="s">
        <v>32</v>
      </c>
      <c r="C22" s="12"/>
      <c r="D22" s="12"/>
      <c r="F22" s="11" t="s">
        <v>33</v>
      </c>
      <c r="G22" s="12"/>
      <c r="H22" s="12"/>
    </row>
    <row r="23" spans="1:78" ht="16" x14ac:dyDescent="0.2">
      <c r="A23" s="6" t="s">
        <v>34</v>
      </c>
      <c r="B23" s="6" t="s">
        <v>7</v>
      </c>
      <c r="C23" s="6" t="s">
        <v>35</v>
      </c>
      <c r="D23" s="6" t="s">
        <v>34</v>
      </c>
      <c r="E23" s="2"/>
      <c r="F23" s="6" t="s">
        <v>34</v>
      </c>
      <c r="G23" s="6" t="s">
        <v>36</v>
      </c>
      <c r="H23" s="6" t="s">
        <v>35</v>
      </c>
    </row>
    <row r="24" spans="1:78" ht="16" x14ac:dyDescent="0.2">
      <c r="A24" s="6" t="s">
        <v>37</v>
      </c>
      <c r="B24" s="10" t="str">
        <f>INDEX($F$24:$H$27,MATCH(D24,$F$24:$F$27,0),2)</f>
        <v>GREEN MS</v>
      </c>
      <c r="C24" s="7">
        <f>INDEX($F$24:$H$27,MATCH(D24,$F$24:$F$27,0),3)</f>
        <v>85.92</v>
      </c>
      <c r="D24" s="6">
        <v>1</v>
      </c>
      <c r="E24" s="2"/>
      <c r="F24" s="6">
        <f>RANK(H24,$H$24:$H$27)</f>
        <v>4</v>
      </c>
      <c r="G24" s="10" t="str">
        <f>A5</f>
        <v>BLUE MS</v>
      </c>
      <c r="H24" s="7">
        <f>L5</f>
        <v>82.539999999999992</v>
      </c>
    </row>
    <row r="25" spans="1:78" ht="16" x14ac:dyDescent="0.2">
      <c r="A25" s="6" t="s">
        <v>38</v>
      </c>
      <c r="B25" s="10" t="str">
        <f>INDEX($F$24:$H$27,MATCH(D25,$F$24:$F$27,0),2)</f>
        <v>WHITE MS</v>
      </c>
      <c r="C25" s="7">
        <f>INDEX($F$24:$H$27,MATCH(D25,$F$24:$F$27,0),3)</f>
        <v>85.62</v>
      </c>
      <c r="D25" s="6">
        <v>2</v>
      </c>
      <c r="E25" s="2"/>
      <c r="F25" s="6">
        <f>RANK(H25,$H$24:$H$27)</f>
        <v>3</v>
      </c>
      <c r="G25" s="10" t="str">
        <f>A6</f>
        <v>RED MS</v>
      </c>
      <c r="H25" s="7">
        <f>L6</f>
        <v>84.3</v>
      </c>
    </row>
    <row r="26" spans="1:78" ht="16" x14ac:dyDescent="0.2">
      <c r="A26" s="6" t="s">
        <v>39</v>
      </c>
      <c r="B26" s="10" t="str">
        <f>INDEX($F$24:$H$27,MATCH(D26,$F$24:$F$27,0),2)</f>
        <v>RED MS</v>
      </c>
      <c r="C26" s="7">
        <f>INDEX($F$24:$H$27,MATCH(D26,$F$24:$F$27,0),3)</f>
        <v>84.3</v>
      </c>
      <c r="D26" s="6">
        <v>3</v>
      </c>
      <c r="E26" s="2"/>
      <c r="F26" s="6">
        <f>RANK(H26,$H$24:$H$27)</f>
        <v>2</v>
      </c>
      <c r="G26" s="10" t="str">
        <f>A7</f>
        <v>WHITE MS</v>
      </c>
      <c r="H26" s="7">
        <f>L7</f>
        <v>85.62</v>
      </c>
    </row>
    <row r="27" spans="1:78" ht="16" x14ac:dyDescent="0.2">
      <c r="A27" s="6" t="s">
        <v>45</v>
      </c>
      <c r="B27" s="10" t="str">
        <f>INDEX($F$24:$H$27,MATCH(D27,$F$24:$F$27,0),2)</f>
        <v>BLUE MS</v>
      </c>
      <c r="C27" s="7">
        <f>INDEX($F$24:$H$27,MATCH(D27,$F$24:$F$27,0),3)</f>
        <v>82.539999999999992</v>
      </c>
      <c r="D27" s="6">
        <v>4</v>
      </c>
      <c r="E27" s="2"/>
      <c r="F27" s="6">
        <f>RANK(H27,$H$24:$H$27)</f>
        <v>1</v>
      </c>
      <c r="G27" s="10" t="str">
        <f>A8</f>
        <v>GREEN MS</v>
      </c>
      <c r="H27" s="7">
        <f>L8</f>
        <v>85.92</v>
      </c>
    </row>
    <row r="29" spans="1:78" ht="20" x14ac:dyDescent="0.2">
      <c r="B29" s="11" t="s">
        <v>40</v>
      </c>
      <c r="C29" s="12"/>
      <c r="D29" s="12"/>
    </row>
    <row r="30" spans="1:78" ht="16" x14ac:dyDescent="0.2">
      <c r="A30" s="6" t="s">
        <v>34</v>
      </c>
      <c r="B30" s="6" t="s">
        <v>7</v>
      </c>
    </row>
    <row r="31" spans="1:78" ht="16" x14ac:dyDescent="0.2">
      <c r="A31" s="6" t="s">
        <v>46</v>
      </c>
      <c r="B31" s="10" t="str">
        <f>INDEX($F$24:$H$27,MATCH(D27,$F$24:$F$27,0),2)</f>
        <v>BLUE MS</v>
      </c>
    </row>
    <row r="32" spans="1:78" ht="16" x14ac:dyDescent="0.2">
      <c r="A32" s="6" t="s">
        <v>41</v>
      </c>
      <c r="B32" s="10" t="str">
        <f>INDEX($F$24:$H$27,MATCH(D26,$F$24:$F$27,0),2)</f>
        <v>RED MS</v>
      </c>
    </row>
    <row r="33" spans="1:2" ht="16" x14ac:dyDescent="0.2">
      <c r="A33" s="6" t="s">
        <v>42</v>
      </c>
      <c r="B33" s="10" t="str">
        <f>INDEX($F$24:$H$27,MATCH(D25,$F$24:$F$27,0),2)</f>
        <v>WHITE MS</v>
      </c>
    </row>
    <row r="34" spans="1:2" ht="16" x14ac:dyDescent="0.2">
      <c r="A34" s="6" t="s">
        <v>43</v>
      </c>
      <c r="B34" s="10" t="str">
        <f>INDEX($F$24:$H$27,MATCH(D24,$F$24:$F$27,0),2)</f>
        <v>GREEN MS</v>
      </c>
    </row>
  </sheetData>
  <mergeCells count="28">
    <mergeCell ref="B22:D22"/>
    <mergeCell ref="F22:H22"/>
    <mergeCell ref="B29:D29"/>
    <mergeCell ref="BN9:BX9"/>
    <mergeCell ref="B15:F15"/>
    <mergeCell ref="H15:L15"/>
    <mergeCell ref="N15:X15"/>
    <mergeCell ref="AA15:AK15"/>
    <mergeCell ref="AN15:AX15"/>
    <mergeCell ref="BA15:BK15"/>
    <mergeCell ref="BN15:BX15"/>
    <mergeCell ref="A9:K9"/>
    <mergeCell ref="N9:X9"/>
    <mergeCell ref="AA9:AK9"/>
    <mergeCell ref="AN9:AX9"/>
    <mergeCell ref="BA9:BK9"/>
    <mergeCell ref="BN1:BX1"/>
    <mergeCell ref="A2:K2"/>
    <mergeCell ref="N2:X2"/>
    <mergeCell ref="AA2:AK2"/>
    <mergeCell ref="AN2:AX2"/>
    <mergeCell ref="BA2:BK2"/>
    <mergeCell ref="BN2:BX2"/>
    <mergeCell ref="A1:K1"/>
    <mergeCell ref="N1:X1"/>
    <mergeCell ref="AA1:AK1"/>
    <mergeCell ref="AN1:AX1"/>
    <mergeCell ref="BA1:B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Z94"/>
  <sheetViews>
    <sheetView workbookViewId="0">
      <selection activeCell="A29" sqref="A29"/>
    </sheetView>
  </sheetViews>
  <sheetFormatPr baseColWidth="10" defaultColWidth="8.83203125" defaultRowHeight="15" x14ac:dyDescent="0.2"/>
  <cols>
    <col min="1" max="1" width="23.6640625" customWidth="1" collapsed="1"/>
    <col min="2" max="13" width="15" customWidth="1" collapsed="1"/>
    <col min="14" max="14" width="30" customWidth="1" collapsed="1"/>
    <col min="15" max="26" width="15" customWidth="1" collapsed="1"/>
    <col min="27" max="27" width="30" customWidth="1" collapsed="1"/>
    <col min="28" max="39" width="15" customWidth="1" collapsed="1"/>
    <col min="40" max="40" width="30" customWidth="1" collapsed="1"/>
    <col min="41" max="52" width="15" customWidth="1" collapsed="1"/>
    <col min="53" max="53" width="30" customWidth="1" collapsed="1"/>
    <col min="54" max="65" width="15" customWidth="1" collapsed="1"/>
    <col min="66" max="66" width="30" customWidth="1" collapsed="1"/>
    <col min="67" max="78" width="15" customWidth="1" collapsed="1"/>
  </cols>
  <sheetData>
    <row r="1" spans="1:78" ht="20" x14ac:dyDescent="0.2">
      <c r="A1" s="11" t="s">
        <v>51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"/>
      <c r="M1" s="2"/>
      <c r="N1" s="11" t="s">
        <v>51</v>
      </c>
      <c r="O1" s="11"/>
      <c r="P1" s="11"/>
      <c r="Q1" s="11"/>
      <c r="R1" s="11"/>
      <c r="S1" s="11"/>
      <c r="T1" s="11"/>
      <c r="U1" s="11"/>
      <c r="V1" s="11"/>
      <c r="W1" s="11"/>
      <c r="X1" s="11"/>
      <c r="Y1" s="1"/>
      <c r="Z1" s="2"/>
      <c r="AA1" s="11" t="s">
        <v>51</v>
      </c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"/>
      <c r="AM1" s="2"/>
      <c r="AN1" s="11" t="s">
        <v>51</v>
      </c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"/>
      <c r="AZ1" s="2"/>
      <c r="BA1" s="11" t="s">
        <v>51</v>
      </c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"/>
      <c r="BM1" s="2"/>
      <c r="BN1" s="11" t="s">
        <v>51</v>
      </c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"/>
      <c r="BZ1" s="2"/>
    </row>
    <row r="2" spans="1:78" ht="20" x14ac:dyDescent="0.2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"/>
      <c r="M2" s="2"/>
      <c r="N2" s="11" t="s">
        <v>1</v>
      </c>
      <c r="O2" s="11"/>
      <c r="P2" s="11"/>
      <c r="Q2" s="11"/>
      <c r="R2" s="11"/>
      <c r="S2" s="11"/>
      <c r="T2" s="11"/>
      <c r="U2" s="11"/>
      <c r="V2" s="11"/>
      <c r="W2" s="11"/>
      <c r="X2" s="11"/>
      <c r="Y2" s="1"/>
      <c r="Z2" s="2"/>
      <c r="AA2" s="11" t="s">
        <v>2</v>
      </c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"/>
      <c r="AM2" s="2"/>
      <c r="AN2" s="11" t="s">
        <v>3</v>
      </c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"/>
      <c r="AZ2" s="2"/>
      <c r="BA2" s="11" t="s">
        <v>4</v>
      </c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"/>
      <c r="BM2" s="2"/>
      <c r="BN2" s="11" t="s">
        <v>5</v>
      </c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"/>
      <c r="BZ2" s="2"/>
    </row>
    <row r="3" spans="1:78" ht="16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 t="s">
        <v>6</v>
      </c>
      <c r="M3" s="2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4" t="s">
        <v>6</v>
      </c>
      <c r="Z3" s="2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4" t="s">
        <v>6</v>
      </c>
      <c r="AM3" s="2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4" t="s">
        <v>6</v>
      </c>
      <c r="AZ3" s="2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4" t="s">
        <v>6</v>
      </c>
      <c r="BM3" s="2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4" t="s">
        <v>6</v>
      </c>
      <c r="BZ3" s="2"/>
    </row>
    <row r="4" spans="1:78" ht="80" customHeight="1" x14ac:dyDescent="0.2">
      <c r="A4" s="4" t="s">
        <v>7</v>
      </c>
      <c r="B4" s="5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  <c r="I4" s="5" t="s">
        <v>15</v>
      </c>
      <c r="J4" s="5" t="s">
        <v>16</v>
      </c>
      <c r="K4" s="5" t="s">
        <v>17</v>
      </c>
      <c r="L4" s="6" t="s">
        <v>6</v>
      </c>
      <c r="M4" s="2"/>
      <c r="N4" s="4" t="s">
        <v>7</v>
      </c>
      <c r="O4" s="5" t="s">
        <v>8</v>
      </c>
      <c r="P4" s="5" t="s">
        <v>9</v>
      </c>
      <c r="Q4" s="5" t="s">
        <v>10</v>
      </c>
      <c r="R4" s="5" t="s">
        <v>11</v>
      </c>
      <c r="S4" s="5" t="s">
        <v>12</v>
      </c>
      <c r="T4" s="5" t="s">
        <v>13</v>
      </c>
      <c r="U4" s="5" t="s">
        <v>14</v>
      </c>
      <c r="V4" s="5" t="s">
        <v>15</v>
      </c>
      <c r="W4" s="5" t="s">
        <v>16</v>
      </c>
      <c r="X4" s="5" t="s">
        <v>17</v>
      </c>
      <c r="Y4" s="6" t="s">
        <v>6</v>
      </c>
      <c r="Z4" s="2"/>
      <c r="AA4" s="4" t="s">
        <v>7</v>
      </c>
      <c r="AB4" s="5" t="s">
        <v>8</v>
      </c>
      <c r="AC4" s="5" t="s">
        <v>9</v>
      </c>
      <c r="AD4" s="5" t="s">
        <v>10</v>
      </c>
      <c r="AE4" s="5" t="s">
        <v>11</v>
      </c>
      <c r="AF4" s="5" t="s">
        <v>12</v>
      </c>
      <c r="AG4" s="5" t="s">
        <v>13</v>
      </c>
      <c r="AH4" s="5" t="s">
        <v>14</v>
      </c>
      <c r="AI4" s="5" t="s">
        <v>15</v>
      </c>
      <c r="AJ4" s="5" t="s">
        <v>16</v>
      </c>
      <c r="AK4" s="5" t="s">
        <v>17</v>
      </c>
      <c r="AL4" s="6" t="s">
        <v>6</v>
      </c>
      <c r="AM4" s="2"/>
      <c r="AN4" s="4" t="s">
        <v>7</v>
      </c>
      <c r="AO4" s="5" t="s">
        <v>8</v>
      </c>
      <c r="AP4" s="5" t="s">
        <v>9</v>
      </c>
      <c r="AQ4" s="5" t="s">
        <v>10</v>
      </c>
      <c r="AR4" s="5" t="s">
        <v>11</v>
      </c>
      <c r="AS4" s="5" t="s">
        <v>12</v>
      </c>
      <c r="AT4" s="5" t="s">
        <v>13</v>
      </c>
      <c r="AU4" s="5" t="s">
        <v>14</v>
      </c>
      <c r="AV4" s="5" t="s">
        <v>15</v>
      </c>
      <c r="AW4" s="5" t="s">
        <v>16</v>
      </c>
      <c r="AX4" s="5" t="s">
        <v>17</v>
      </c>
      <c r="AY4" s="6" t="s">
        <v>6</v>
      </c>
      <c r="AZ4" s="2"/>
      <c r="BA4" s="4" t="s">
        <v>7</v>
      </c>
      <c r="BB4" s="5" t="s">
        <v>8</v>
      </c>
      <c r="BC4" s="5" t="s">
        <v>9</v>
      </c>
      <c r="BD4" s="5" t="s">
        <v>10</v>
      </c>
      <c r="BE4" s="5" t="s">
        <v>11</v>
      </c>
      <c r="BF4" s="5" t="s">
        <v>12</v>
      </c>
      <c r="BG4" s="5" t="s">
        <v>13</v>
      </c>
      <c r="BH4" s="5" t="s">
        <v>14</v>
      </c>
      <c r="BI4" s="5" t="s">
        <v>15</v>
      </c>
      <c r="BJ4" s="5" t="s">
        <v>16</v>
      </c>
      <c r="BK4" s="5" t="s">
        <v>17</v>
      </c>
      <c r="BL4" s="6" t="s">
        <v>6</v>
      </c>
      <c r="BM4" s="2"/>
      <c r="BN4" s="4" t="s">
        <v>7</v>
      </c>
      <c r="BO4" s="5" t="s">
        <v>8</v>
      </c>
      <c r="BP4" s="5" t="s">
        <v>9</v>
      </c>
      <c r="BQ4" s="5" t="s">
        <v>10</v>
      </c>
      <c r="BR4" s="5" t="s">
        <v>11</v>
      </c>
      <c r="BS4" s="5" t="s">
        <v>12</v>
      </c>
      <c r="BT4" s="5" t="s">
        <v>13</v>
      </c>
      <c r="BU4" s="5" t="s">
        <v>14</v>
      </c>
      <c r="BV4" s="5" t="s">
        <v>15</v>
      </c>
      <c r="BW4" s="5" t="s">
        <v>16</v>
      </c>
      <c r="BX4" s="5" t="s">
        <v>17</v>
      </c>
      <c r="BY4" s="6" t="s">
        <v>6</v>
      </c>
      <c r="BZ4" s="2"/>
    </row>
    <row r="5" spans="1:78" ht="20" x14ac:dyDescent="0.2">
      <c r="A5" s="4" t="s">
        <v>89</v>
      </c>
      <c r="B5" s="7">
        <f t="shared" ref="B5:B20" si="0">SUM(O5,AB5,AO5,BB5,BO5)/5</f>
        <v>8.42</v>
      </c>
      <c r="C5" s="7">
        <f t="shared" ref="C5:C20" si="1">SUM(P5,AC5,AP5,BC5,BP5)/5</f>
        <v>8.66</v>
      </c>
      <c r="D5" s="7">
        <f t="shared" ref="D5:D20" si="2">SUM(Q5,AD5,AQ5,BD5,BQ5)/5</f>
        <v>8.52</v>
      </c>
      <c r="E5" s="7">
        <f t="shared" ref="E5:E20" si="3">SUM(R5,AE5,AR5,BE5,BR5)/5</f>
        <v>8.44</v>
      </c>
      <c r="F5" s="7">
        <f t="shared" ref="F5:F20" si="4">SUM(S5,AF5,AS5,BF5,BS5)/5</f>
        <v>8.4</v>
      </c>
      <c r="G5" s="7">
        <f t="shared" ref="G5:G20" si="5">SUM(T5,AG5,AT5,BG5,BT5)/5</f>
        <v>8.52</v>
      </c>
      <c r="H5" s="7">
        <f t="shared" ref="H5:H20" si="6">SUM(U5,AH5,AU5,BH5,BU5)/5</f>
        <v>8.6</v>
      </c>
      <c r="I5" s="7">
        <f t="shared" ref="I5:I20" si="7">SUM(V5,AI5,AV5,BI5,BV5)/5</f>
        <v>8.6199999999999992</v>
      </c>
      <c r="J5" s="7">
        <f t="shared" ref="J5:J20" si="8">SUM(W5,AJ5,AW5,BJ5,BW5)/5</f>
        <v>8.66</v>
      </c>
      <c r="K5" s="7">
        <f t="shared" ref="K5:K20" si="9">SUM(X5,AK5,AX5,BK5,BX5)/5</f>
        <v>9.02</v>
      </c>
      <c r="L5" s="8">
        <f t="shared" ref="L5:L20" si="10">SUM(Y5,AL5,AY5,BL5,BY5)/5</f>
        <v>85.859999999999985</v>
      </c>
      <c r="M5" s="2"/>
      <c r="N5" s="4" t="str">
        <f t="shared" ref="N5:N20" si="11">A5</f>
        <v>SP BLUE</v>
      </c>
      <c r="O5" s="6">
        <v>8.1</v>
      </c>
      <c r="P5" s="6">
        <v>8.3000000000000007</v>
      </c>
      <c r="Q5" s="6">
        <v>8</v>
      </c>
      <c r="R5" s="6">
        <v>8.4</v>
      </c>
      <c r="S5" s="6">
        <v>8.6</v>
      </c>
      <c r="T5" s="6">
        <v>8.1999999999999993</v>
      </c>
      <c r="U5" s="6">
        <v>8.8000000000000007</v>
      </c>
      <c r="V5" s="6">
        <v>8.6</v>
      </c>
      <c r="W5" s="6">
        <v>8.4</v>
      </c>
      <c r="X5" s="6">
        <v>8.6</v>
      </c>
      <c r="Y5" s="9">
        <f t="shared" ref="Y5:Y20" si="12">SUM(O5:X5)</f>
        <v>83.999999999999986</v>
      </c>
      <c r="Z5" s="2"/>
      <c r="AA5" s="4" t="str">
        <f t="shared" ref="AA5:AA20" si="13">A5</f>
        <v>SP BLUE</v>
      </c>
      <c r="AB5" s="6">
        <v>8</v>
      </c>
      <c r="AC5" s="6">
        <v>8.3000000000000007</v>
      </c>
      <c r="AD5" s="6">
        <v>8.4</v>
      </c>
      <c r="AE5" s="6">
        <v>8</v>
      </c>
      <c r="AF5" s="6">
        <v>7.8</v>
      </c>
      <c r="AG5" s="6">
        <v>8.4</v>
      </c>
      <c r="AH5" s="6">
        <v>8.5</v>
      </c>
      <c r="AI5" s="6">
        <v>8.6</v>
      </c>
      <c r="AJ5" s="6">
        <v>9</v>
      </c>
      <c r="AK5" s="6">
        <v>9.3000000000000007</v>
      </c>
      <c r="AL5" s="9">
        <f t="shared" ref="AL5:AL20" si="14">SUM(AB5:AK5)</f>
        <v>84.3</v>
      </c>
      <c r="AM5" s="2"/>
      <c r="AN5" s="4" t="str">
        <f t="shared" ref="AN5:AN20" si="15">A5</f>
        <v>SP BLUE</v>
      </c>
      <c r="AO5" s="6">
        <v>8.5</v>
      </c>
      <c r="AP5" s="6">
        <v>8.6999999999999993</v>
      </c>
      <c r="AQ5" s="6">
        <v>8.6999999999999993</v>
      </c>
      <c r="AR5" s="6">
        <v>8.3000000000000007</v>
      </c>
      <c r="AS5" s="6">
        <v>8.1999999999999993</v>
      </c>
      <c r="AT5" s="6">
        <v>8.3000000000000007</v>
      </c>
      <c r="AU5" s="6">
        <v>8.4</v>
      </c>
      <c r="AV5" s="6">
        <v>8.6</v>
      </c>
      <c r="AW5" s="6">
        <v>8.5</v>
      </c>
      <c r="AX5" s="6">
        <v>9.1</v>
      </c>
      <c r="AY5" s="9">
        <f t="shared" ref="AY5:AY20" si="16">SUM(AO5:AX5)</f>
        <v>85.3</v>
      </c>
      <c r="AZ5" s="2"/>
      <c r="BA5" s="4" t="str">
        <f t="shared" ref="BA5:BA20" si="17">A5</f>
        <v>SP BLUE</v>
      </c>
      <c r="BB5" s="6">
        <v>8.9</v>
      </c>
      <c r="BC5" s="6">
        <v>9.1999999999999993</v>
      </c>
      <c r="BD5" s="6">
        <v>9</v>
      </c>
      <c r="BE5" s="6">
        <v>8.6</v>
      </c>
      <c r="BF5" s="6">
        <v>8.6999999999999993</v>
      </c>
      <c r="BG5" s="6">
        <v>9.1</v>
      </c>
      <c r="BH5" s="6">
        <v>8.4</v>
      </c>
      <c r="BI5" s="6">
        <v>8.6</v>
      </c>
      <c r="BJ5" s="6">
        <v>8.8000000000000007</v>
      </c>
      <c r="BK5" s="6">
        <v>9</v>
      </c>
      <c r="BL5" s="9">
        <f t="shared" ref="BL5:BL20" si="18">SUM(BB5:BK5)</f>
        <v>88.3</v>
      </c>
      <c r="BM5" s="2"/>
      <c r="BN5" s="4" t="str">
        <f t="shared" ref="BN5:BN20" si="19">A5</f>
        <v>SP BLUE</v>
      </c>
      <c r="BO5" s="6">
        <v>8.6</v>
      </c>
      <c r="BP5" s="6">
        <v>8.8000000000000007</v>
      </c>
      <c r="BQ5" s="6">
        <v>8.5</v>
      </c>
      <c r="BR5" s="6">
        <v>8.9</v>
      </c>
      <c r="BS5" s="6">
        <v>8.6999999999999993</v>
      </c>
      <c r="BT5" s="6">
        <v>8.6</v>
      </c>
      <c r="BU5" s="6">
        <v>8.9</v>
      </c>
      <c r="BV5" s="6">
        <v>8.6999999999999993</v>
      </c>
      <c r="BW5" s="6">
        <v>8.6</v>
      </c>
      <c r="BX5" s="6">
        <v>9.1</v>
      </c>
      <c r="BY5" s="9">
        <f t="shared" ref="BY5:BY20" si="20">SUM(BO5:BX5)</f>
        <v>87.399999999999991</v>
      </c>
      <c r="BZ5" s="2"/>
    </row>
    <row r="6" spans="1:78" ht="20" x14ac:dyDescent="0.2">
      <c r="A6" s="4" t="s">
        <v>90</v>
      </c>
      <c r="B6" s="7">
        <f t="shared" si="0"/>
        <v>8.7800000000000011</v>
      </c>
      <c r="C6" s="7">
        <f t="shared" si="1"/>
        <v>8.66</v>
      </c>
      <c r="D6" s="7">
        <f t="shared" si="2"/>
        <v>8.6</v>
      </c>
      <c r="E6" s="7">
        <f t="shared" si="3"/>
        <v>8.3200000000000021</v>
      </c>
      <c r="F6" s="7">
        <f t="shared" si="4"/>
        <v>8.14</v>
      </c>
      <c r="G6" s="7">
        <f t="shared" si="5"/>
        <v>8.36</v>
      </c>
      <c r="H6" s="7">
        <f t="shared" si="6"/>
        <v>8.1399999999999988</v>
      </c>
      <c r="I6" s="7">
        <f t="shared" si="7"/>
        <v>8.24</v>
      </c>
      <c r="J6" s="7">
        <f t="shared" si="8"/>
        <v>8.4599999999999991</v>
      </c>
      <c r="K6" s="7">
        <f t="shared" si="9"/>
        <v>9.1199999999999992</v>
      </c>
      <c r="L6" s="8">
        <f t="shared" si="10"/>
        <v>84.82</v>
      </c>
      <c r="M6" s="2"/>
      <c r="N6" s="4" t="str">
        <f t="shared" si="11"/>
        <v>SP RED</v>
      </c>
      <c r="O6" s="6">
        <v>8.3000000000000007</v>
      </c>
      <c r="P6" s="6">
        <v>8.4</v>
      </c>
      <c r="Q6" s="6">
        <v>8.1999999999999993</v>
      </c>
      <c r="R6" s="6">
        <v>8.1</v>
      </c>
      <c r="S6" s="6">
        <v>7.8</v>
      </c>
      <c r="T6" s="6">
        <v>7.9</v>
      </c>
      <c r="U6" s="6">
        <v>7.6</v>
      </c>
      <c r="V6" s="6">
        <v>8.1999999999999993</v>
      </c>
      <c r="W6" s="6">
        <v>7.9</v>
      </c>
      <c r="X6" s="6">
        <v>8.3000000000000007</v>
      </c>
      <c r="Y6" s="9">
        <f t="shared" si="12"/>
        <v>80.7</v>
      </c>
      <c r="Z6" s="2"/>
      <c r="AA6" s="4" t="str">
        <f t="shared" si="13"/>
        <v>SP RED</v>
      </c>
      <c r="AB6" s="6">
        <v>8.8000000000000007</v>
      </c>
      <c r="AC6" s="6">
        <v>7.7</v>
      </c>
      <c r="AD6" s="6">
        <v>8.3000000000000007</v>
      </c>
      <c r="AE6" s="6">
        <v>7.6</v>
      </c>
      <c r="AF6" s="6">
        <v>8.5</v>
      </c>
      <c r="AG6" s="6">
        <v>7.2</v>
      </c>
      <c r="AH6" s="6">
        <v>8</v>
      </c>
      <c r="AI6" s="6">
        <v>7.8</v>
      </c>
      <c r="AJ6" s="6">
        <v>8.6</v>
      </c>
      <c r="AK6" s="6">
        <v>9.6999999999999993</v>
      </c>
      <c r="AL6" s="9">
        <f t="shared" si="14"/>
        <v>82.2</v>
      </c>
      <c r="AM6" s="2"/>
      <c r="AN6" s="4" t="str">
        <f t="shared" si="15"/>
        <v>SP RED</v>
      </c>
      <c r="AO6" s="6">
        <v>8.8000000000000007</v>
      </c>
      <c r="AP6" s="6">
        <v>8.6</v>
      </c>
      <c r="AQ6" s="6">
        <v>8.8000000000000007</v>
      </c>
      <c r="AR6" s="6">
        <v>8.4</v>
      </c>
      <c r="AS6" s="6">
        <v>7.9</v>
      </c>
      <c r="AT6" s="6">
        <v>8.4</v>
      </c>
      <c r="AU6" s="6">
        <v>8.3000000000000007</v>
      </c>
      <c r="AV6" s="6">
        <v>8.3000000000000007</v>
      </c>
      <c r="AW6" s="6">
        <v>8.6</v>
      </c>
      <c r="AX6" s="6">
        <v>9.1999999999999993</v>
      </c>
      <c r="AY6" s="9">
        <f t="shared" si="16"/>
        <v>85.3</v>
      </c>
      <c r="AZ6" s="2"/>
      <c r="BA6" s="4" t="str">
        <f t="shared" si="17"/>
        <v>SP RED</v>
      </c>
      <c r="BB6" s="6">
        <v>9</v>
      </c>
      <c r="BC6" s="6">
        <v>9.5</v>
      </c>
      <c r="BD6" s="6">
        <v>8.9</v>
      </c>
      <c r="BE6" s="6">
        <v>8.8000000000000007</v>
      </c>
      <c r="BF6" s="6">
        <v>8</v>
      </c>
      <c r="BG6" s="6">
        <v>9.3000000000000007</v>
      </c>
      <c r="BH6" s="6">
        <v>8.1999999999999993</v>
      </c>
      <c r="BI6" s="6">
        <v>8.3000000000000007</v>
      </c>
      <c r="BJ6" s="6">
        <v>8.5</v>
      </c>
      <c r="BK6" s="6">
        <v>9.1</v>
      </c>
      <c r="BL6" s="9">
        <f t="shared" si="18"/>
        <v>87.6</v>
      </c>
      <c r="BM6" s="2"/>
      <c r="BN6" s="4" t="str">
        <f t="shared" si="19"/>
        <v>SP RED</v>
      </c>
      <c r="BO6" s="6">
        <v>9</v>
      </c>
      <c r="BP6" s="6">
        <v>9.1</v>
      </c>
      <c r="BQ6" s="6">
        <v>8.8000000000000007</v>
      </c>
      <c r="BR6" s="6">
        <v>8.6999999999999993</v>
      </c>
      <c r="BS6" s="6">
        <v>8.5</v>
      </c>
      <c r="BT6" s="6">
        <v>9</v>
      </c>
      <c r="BU6" s="6">
        <v>8.6</v>
      </c>
      <c r="BV6" s="6">
        <v>8.6</v>
      </c>
      <c r="BW6" s="6">
        <v>8.6999999999999993</v>
      </c>
      <c r="BX6" s="6">
        <v>9.3000000000000007</v>
      </c>
      <c r="BY6" s="9">
        <f t="shared" si="20"/>
        <v>88.3</v>
      </c>
      <c r="BZ6" s="2"/>
    </row>
    <row r="7" spans="1:78" ht="20" x14ac:dyDescent="0.2">
      <c r="A7" s="4" t="s">
        <v>91</v>
      </c>
      <c r="B7" s="7">
        <f t="shared" si="0"/>
        <v>8.52</v>
      </c>
      <c r="C7" s="7">
        <f t="shared" si="1"/>
        <v>8.6</v>
      </c>
      <c r="D7" s="7">
        <f t="shared" si="2"/>
        <v>8.32</v>
      </c>
      <c r="E7" s="7">
        <f t="shared" si="3"/>
        <v>8.3800000000000008</v>
      </c>
      <c r="F7" s="7">
        <f t="shared" si="4"/>
        <v>7.9799999999999995</v>
      </c>
      <c r="G7" s="7">
        <f t="shared" si="5"/>
        <v>8.120000000000001</v>
      </c>
      <c r="H7" s="7">
        <f t="shared" si="6"/>
        <v>8.52</v>
      </c>
      <c r="I7" s="7">
        <f t="shared" si="7"/>
        <v>8.4599999999999991</v>
      </c>
      <c r="J7" s="7">
        <f t="shared" si="8"/>
        <v>8.4</v>
      </c>
      <c r="K7" s="7">
        <f t="shared" si="9"/>
        <v>8.4</v>
      </c>
      <c r="L7" s="8">
        <f t="shared" si="10"/>
        <v>83.699999999999989</v>
      </c>
      <c r="M7" s="2"/>
      <c r="N7" s="4" t="str">
        <f>A7</f>
        <v>SP WHITE</v>
      </c>
      <c r="O7" s="6">
        <v>8.1999999999999993</v>
      </c>
      <c r="P7" s="6">
        <v>8.6</v>
      </c>
      <c r="Q7" s="6">
        <v>8.4</v>
      </c>
      <c r="R7" s="6">
        <v>8.6</v>
      </c>
      <c r="S7" s="6">
        <v>8.1</v>
      </c>
      <c r="T7" s="6">
        <v>8.3000000000000007</v>
      </c>
      <c r="U7" s="6">
        <v>8.8000000000000007</v>
      </c>
      <c r="V7" s="6">
        <v>8.9</v>
      </c>
      <c r="W7" s="6">
        <v>8.5</v>
      </c>
      <c r="X7" s="6">
        <v>8.4</v>
      </c>
      <c r="Y7" s="9">
        <f t="shared" si="12"/>
        <v>84.800000000000011</v>
      </c>
      <c r="Z7" s="2"/>
      <c r="AA7" s="4" t="str">
        <f>A7</f>
        <v>SP WHITE</v>
      </c>
      <c r="AB7" s="6">
        <v>8.4</v>
      </c>
      <c r="AC7" s="6">
        <v>8</v>
      </c>
      <c r="AD7" s="6">
        <v>7.8</v>
      </c>
      <c r="AE7" s="6">
        <v>8</v>
      </c>
      <c r="AF7" s="6">
        <v>7.8</v>
      </c>
      <c r="AG7" s="6">
        <v>7</v>
      </c>
      <c r="AH7" s="6">
        <v>8.5</v>
      </c>
      <c r="AI7" s="6">
        <v>8</v>
      </c>
      <c r="AJ7" s="6">
        <v>8.1</v>
      </c>
      <c r="AK7" s="6">
        <v>7.8</v>
      </c>
      <c r="AL7" s="9">
        <f t="shared" si="14"/>
        <v>79.399999999999991</v>
      </c>
      <c r="AM7" s="2"/>
      <c r="AN7" s="4" t="str">
        <f>A7</f>
        <v>SP WHITE</v>
      </c>
      <c r="AO7" s="6">
        <v>8.8000000000000007</v>
      </c>
      <c r="AP7" s="6">
        <v>8.6999999999999993</v>
      </c>
      <c r="AQ7" s="6">
        <v>8.5</v>
      </c>
      <c r="AR7" s="6">
        <v>8.5</v>
      </c>
      <c r="AS7" s="6">
        <v>7.7</v>
      </c>
      <c r="AT7" s="6">
        <v>8.3000000000000007</v>
      </c>
      <c r="AU7" s="6">
        <v>8.4</v>
      </c>
      <c r="AV7" s="6">
        <v>8.5</v>
      </c>
      <c r="AW7" s="6">
        <v>8.6999999999999993</v>
      </c>
      <c r="AX7" s="6">
        <v>8.6</v>
      </c>
      <c r="AY7" s="9">
        <f t="shared" si="16"/>
        <v>84.7</v>
      </c>
      <c r="AZ7" s="2"/>
      <c r="BA7" s="4" t="str">
        <f>A7</f>
        <v>SP WHITE</v>
      </c>
      <c r="BB7" s="6">
        <v>8.8000000000000007</v>
      </c>
      <c r="BC7" s="6">
        <v>9.1</v>
      </c>
      <c r="BD7" s="6">
        <v>8.5</v>
      </c>
      <c r="BE7" s="6">
        <v>8.3000000000000007</v>
      </c>
      <c r="BF7" s="6">
        <v>8.1999999999999993</v>
      </c>
      <c r="BG7" s="6">
        <v>8.6</v>
      </c>
      <c r="BH7" s="6">
        <v>8.4</v>
      </c>
      <c r="BI7" s="6">
        <v>8.5</v>
      </c>
      <c r="BJ7" s="6">
        <v>8.4</v>
      </c>
      <c r="BK7" s="6">
        <v>8.6</v>
      </c>
      <c r="BL7" s="9">
        <f t="shared" si="18"/>
        <v>85.4</v>
      </c>
      <c r="BM7" s="2"/>
      <c r="BN7" s="4" t="str">
        <f>A7</f>
        <v>SP WHITE</v>
      </c>
      <c r="BO7" s="6">
        <v>8.4</v>
      </c>
      <c r="BP7" s="6">
        <v>8.6</v>
      </c>
      <c r="BQ7" s="6">
        <v>8.4</v>
      </c>
      <c r="BR7" s="6">
        <v>8.5</v>
      </c>
      <c r="BS7" s="6">
        <v>8.1</v>
      </c>
      <c r="BT7" s="6">
        <v>8.4</v>
      </c>
      <c r="BU7" s="6">
        <v>8.5</v>
      </c>
      <c r="BV7" s="6">
        <v>8.4</v>
      </c>
      <c r="BW7" s="6">
        <v>8.3000000000000007</v>
      </c>
      <c r="BX7" s="6">
        <v>8.6</v>
      </c>
      <c r="BY7" s="9">
        <f t="shared" si="20"/>
        <v>84.199999999999989</v>
      </c>
      <c r="BZ7" s="2"/>
    </row>
    <row r="8" spans="1:78" ht="20" x14ac:dyDescent="0.2">
      <c r="A8" s="4" t="s">
        <v>92</v>
      </c>
      <c r="B8" s="7">
        <f t="shared" si="0"/>
        <v>8.42</v>
      </c>
      <c r="C8" s="7">
        <f t="shared" si="1"/>
        <v>8.5800000000000018</v>
      </c>
      <c r="D8" s="7">
        <f t="shared" si="2"/>
        <v>8.6</v>
      </c>
      <c r="E8" s="7">
        <f t="shared" si="3"/>
        <v>8.48</v>
      </c>
      <c r="F8" s="7">
        <f t="shared" si="4"/>
        <v>8.0599999999999987</v>
      </c>
      <c r="G8" s="7">
        <f t="shared" si="5"/>
        <v>8.34</v>
      </c>
      <c r="H8" s="7">
        <f t="shared" si="6"/>
        <v>8.52</v>
      </c>
      <c r="I8" s="7">
        <f t="shared" si="7"/>
        <v>8.6399999999999988</v>
      </c>
      <c r="J8" s="7">
        <f t="shared" si="8"/>
        <v>8.620000000000001</v>
      </c>
      <c r="K8" s="7">
        <f t="shared" si="9"/>
        <v>8.9600000000000009</v>
      </c>
      <c r="L8" s="8">
        <f t="shared" si="10"/>
        <v>85.22</v>
      </c>
      <c r="M8" s="2"/>
      <c r="N8" s="4" t="str">
        <f t="shared" si="11"/>
        <v>SP ORANGE</v>
      </c>
      <c r="O8" s="6">
        <v>8.1999999999999993</v>
      </c>
      <c r="P8" s="6">
        <v>8.4</v>
      </c>
      <c r="Q8" s="6">
        <v>8.6</v>
      </c>
      <c r="R8" s="6">
        <v>8.3000000000000007</v>
      </c>
      <c r="S8" s="6">
        <v>7.8</v>
      </c>
      <c r="T8" s="6">
        <v>8.4</v>
      </c>
      <c r="U8" s="6">
        <v>8.5</v>
      </c>
      <c r="V8" s="6">
        <v>8.6999999999999993</v>
      </c>
      <c r="W8" s="6">
        <v>8.4</v>
      </c>
      <c r="X8" s="6">
        <v>8.6999999999999993</v>
      </c>
      <c r="Y8" s="9">
        <f t="shared" si="12"/>
        <v>84</v>
      </c>
      <c r="Z8" s="2"/>
      <c r="AA8" s="4" t="str">
        <f t="shared" si="13"/>
        <v>SP ORANGE</v>
      </c>
      <c r="AB8" s="6">
        <v>8.5</v>
      </c>
      <c r="AC8" s="6">
        <v>8.4</v>
      </c>
      <c r="AD8" s="6">
        <v>8.6999999999999993</v>
      </c>
      <c r="AE8" s="6">
        <v>7.8</v>
      </c>
      <c r="AF8" s="6">
        <v>7.6</v>
      </c>
      <c r="AG8" s="6">
        <v>7.7</v>
      </c>
      <c r="AH8" s="6">
        <v>8.3000000000000007</v>
      </c>
      <c r="AI8" s="6">
        <v>8.6</v>
      </c>
      <c r="AJ8" s="6">
        <v>9</v>
      </c>
      <c r="AK8" s="6">
        <v>9</v>
      </c>
      <c r="AL8" s="9">
        <f t="shared" si="14"/>
        <v>83.6</v>
      </c>
      <c r="AM8" s="2"/>
      <c r="AN8" s="4" t="str">
        <f t="shared" si="15"/>
        <v>SP ORANGE</v>
      </c>
      <c r="AO8" s="6">
        <v>8.5</v>
      </c>
      <c r="AP8" s="6">
        <v>8.4</v>
      </c>
      <c r="AQ8" s="6">
        <v>8.5</v>
      </c>
      <c r="AR8" s="6">
        <v>8.6</v>
      </c>
      <c r="AS8" s="6">
        <v>7.8</v>
      </c>
      <c r="AT8" s="6">
        <v>8.1999999999999993</v>
      </c>
      <c r="AU8" s="6">
        <v>8.5</v>
      </c>
      <c r="AV8" s="6">
        <v>8.4</v>
      </c>
      <c r="AW8" s="6">
        <v>8.5</v>
      </c>
      <c r="AX8" s="6">
        <v>9</v>
      </c>
      <c r="AY8" s="9">
        <f t="shared" si="16"/>
        <v>84.4</v>
      </c>
      <c r="AZ8" s="2"/>
      <c r="BA8" s="4" t="str">
        <f t="shared" si="17"/>
        <v>SP ORANGE</v>
      </c>
      <c r="BB8" s="6">
        <v>8.5</v>
      </c>
      <c r="BC8" s="6">
        <v>9</v>
      </c>
      <c r="BD8" s="6">
        <v>8.6</v>
      </c>
      <c r="BE8" s="6">
        <v>8.5</v>
      </c>
      <c r="BF8" s="6">
        <v>8.5</v>
      </c>
      <c r="BG8" s="6">
        <v>8.6</v>
      </c>
      <c r="BH8" s="6">
        <v>8.1999999999999993</v>
      </c>
      <c r="BI8" s="6">
        <v>8.9</v>
      </c>
      <c r="BJ8" s="6">
        <v>8.6</v>
      </c>
      <c r="BK8" s="6">
        <v>9</v>
      </c>
      <c r="BL8" s="9">
        <f t="shared" si="18"/>
        <v>86.4</v>
      </c>
      <c r="BM8" s="2"/>
      <c r="BN8" s="4" t="str">
        <f t="shared" si="19"/>
        <v>SP ORANGE</v>
      </c>
      <c r="BO8" s="6">
        <v>8.4</v>
      </c>
      <c r="BP8" s="6">
        <v>8.6999999999999993</v>
      </c>
      <c r="BQ8" s="6">
        <v>8.6</v>
      </c>
      <c r="BR8" s="6">
        <v>9.1999999999999993</v>
      </c>
      <c r="BS8" s="6">
        <v>8.6</v>
      </c>
      <c r="BT8" s="6">
        <v>8.8000000000000007</v>
      </c>
      <c r="BU8" s="6">
        <v>9.1</v>
      </c>
      <c r="BV8" s="6">
        <v>8.6</v>
      </c>
      <c r="BW8" s="6">
        <v>8.6</v>
      </c>
      <c r="BX8" s="6">
        <v>9.1</v>
      </c>
      <c r="BY8" s="9">
        <f t="shared" si="20"/>
        <v>87.7</v>
      </c>
      <c r="BZ8" s="2"/>
    </row>
    <row r="9" spans="1:78" ht="20" x14ac:dyDescent="0.2">
      <c r="A9" s="4" t="s">
        <v>93</v>
      </c>
      <c r="B9" s="7">
        <f t="shared" si="0"/>
        <v>8.26</v>
      </c>
      <c r="C9" s="7">
        <f t="shared" si="1"/>
        <v>8.5599999999999987</v>
      </c>
      <c r="D9" s="7">
        <f t="shared" si="2"/>
        <v>8.5</v>
      </c>
      <c r="E9" s="7">
        <f t="shared" si="3"/>
        <v>8.34</v>
      </c>
      <c r="F9" s="7">
        <f t="shared" si="4"/>
        <v>8.0400000000000009</v>
      </c>
      <c r="G9" s="7">
        <f t="shared" si="5"/>
        <v>8.34</v>
      </c>
      <c r="H9" s="7">
        <f t="shared" si="6"/>
        <v>8.4</v>
      </c>
      <c r="I9" s="7">
        <f t="shared" si="7"/>
        <v>8.4</v>
      </c>
      <c r="J9" s="7">
        <f t="shared" si="8"/>
        <v>8.379999999999999</v>
      </c>
      <c r="K9" s="7">
        <f t="shared" si="9"/>
        <v>8.620000000000001</v>
      </c>
      <c r="L9" s="8">
        <f t="shared" si="10"/>
        <v>83.84</v>
      </c>
      <c r="M9" s="2"/>
      <c r="N9" s="4" t="str">
        <f t="shared" si="11"/>
        <v>SP BLACK</v>
      </c>
      <c r="O9" s="6">
        <v>8.4</v>
      </c>
      <c r="P9" s="6">
        <v>8.6999999999999993</v>
      </c>
      <c r="Q9" s="6">
        <v>8.5</v>
      </c>
      <c r="R9" s="6">
        <v>8.8000000000000007</v>
      </c>
      <c r="S9" s="6">
        <v>8.1</v>
      </c>
      <c r="T9" s="6">
        <v>8.4</v>
      </c>
      <c r="U9" s="6">
        <v>8.6</v>
      </c>
      <c r="V9" s="6">
        <v>9.1</v>
      </c>
      <c r="W9" s="6">
        <v>8.4</v>
      </c>
      <c r="X9" s="6">
        <v>8.8000000000000007</v>
      </c>
      <c r="Y9" s="9">
        <f t="shared" si="12"/>
        <v>85.800000000000011</v>
      </c>
      <c r="Z9" s="2"/>
      <c r="AA9" s="4" t="str">
        <f t="shared" si="13"/>
        <v>SP BLACK</v>
      </c>
      <c r="AB9" s="6">
        <v>8</v>
      </c>
      <c r="AC9" s="6">
        <v>8.5</v>
      </c>
      <c r="AD9" s="6">
        <v>8.8000000000000007</v>
      </c>
      <c r="AE9" s="6">
        <v>8</v>
      </c>
      <c r="AF9" s="6">
        <v>7.8</v>
      </c>
      <c r="AG9" s="6">
        <v>8.5</v>
      </c>
      <c r="AH9" s="6">
        <v>8.5</v>
      </c>
      <c r="AI9" s="6">
        <v>7.5</v>
      </c>
      <c r="AJ9" s="6">
        <v>8.1999999999999993</v>
      </c>
      <c r="AK9" s="6">
        <v>8.5</v>
      </c>
      <c r="AL9" s="9">
        <f t="shared" si="14"/>
        <v>82.3</v>
      </c>
      <c r="AM9" s="2"/>
      <c r="AN9" s="4" t="str">
        <f t="shared" si="15"/>
        <v>SP BLACK</v>
      </c>
      <c r="AO9" s="6">
        <v>8.1999999999999993</v>
      </c>
      <c r="AP9" s="6">
        <v>8.3000000000000007</v>
      </c>
      <c r="AQ9" s="6">
        <v>8.4</v>
      </c>
      <c r="AR9" s="6">
        <v>8</v>
      </c>
      <c r="AS9" s="6">
        <v>7.7</v>
      </c>
      <c r="AT9" s="6">
        <v>8</v>
      </c>
      <c r="AU9" s="6">
        <v>8.1</v>
      </c>
      <c r="AV9" s="6">
        <v>8.1999999999999993</v>
      </c>
      <c r="AW9" s="6">
        <v>8.4</v>
      </c>
      <c r="AX9" s="6">
        <v>8.6</v>
      </c>
      <c r="AY9" s="9">
        <f t="shared" si="16"/>
        <v>81.900000000000006</v>
      </c>
      <c r="AZ9" s="2"/>
      <c r="BA9" s="4" t="str">
        <f t="shared" si="17"/>
        <v>SP BLACK</v>
      </c>
      <c r="BB9" s="6">
        <v>8.5</v>
      </c>
      <c r="BC9" s="6">
        <v>8.8000000000000007</v>
      </c>
      <c r="BD9" s="6">
        <v>8.5</v>
      </c>
      <c r="BE9" s="6">
        <v>8.5</v>
      </c>
      <c r="BF9" s="6">
        <v>8.4</v>
      </c>
      <c r="BG9" s="6">
        <v>8.3000000000000007</v>
      </c>
      <c r="BH9" s="6">
        <v>8.3000000000000007</v>
      </c>
      <c r="BI9" s="6">
        <v>8.6999999999999993</v>
      </c>
      <c r="BJ9" s="6">
        <v>8.5</v>
      </c>
      <c r="BK9" s="6">
        <v>8.6</v>
      </c>
      <c r="BL9" s="9">
        <f t="shared" si="18"/>
        <v>85.1</v>
      </c>
      <c r="BM9" s="2"/>
      <c r="BN9" s="4" t="str">
        <f t="shared" si="19"/>
        <v>SP BLACK</v>
      </c>
      <c r="BO9" s="6">
        <v>8.1999999999999993</v>
      </c>
      <c r="BP9" s="6">
        <v>8.5</v>
      </c>
      <c r="BQ9" s="6">
        <v>8.3000000000000007</v>
      </c>
      <c r="BR9" s="6">
        <v>8.4</v>
      </c>
      <c r="BS9" s="6">
        <v>8.1999999999999993</v>
      </c>
      <c r="BT9" s="6">
        <v>8.5</v>
      </c>
      <c r="BU9" s="6">
        <v>8.5</v>
      </c>
      <c r="BV9" s="6">
        <v>8.5</v>
      </c>
      <c r="BW9" s="6">
        <v>8.4</v>
      </c>
      <c r="BX9" s="6">
        <v>8.6</v>
      </c>
      <c r="BY9" s="9">
        <f t="shared" si="20"/>
        <v>84.1</v>
      </c>
      <c r="BZ9" s="2"/>
    </row>
    <row r="10" spans="1:78" ht="20" x14ac:dyDescent="0.2">
      <c r="A10" s="4" t="s">
        <v>94</v>
      </c>
      <c r="B10" s="7">
        <f t="shared" si="0"/>
        <v>8.3800000000000008</v>
      </c>
      <c r="C10" s="7">
        <f t="shared" si="1"/>
        <v>8.5399999999999991</v>
      </c>
      <c r="D10" s="7">
        <f t="shared" si="2"/>
        <v>8.36</v>
      </c>
      <c r="E10" s="7">
        <f t="shared" si="3"/>
        <v>8.2200000000000006</v>
      </c>
      <c r="F10" s="7">
        <f t="shared" si="4"/>
        <v>8</v>
      </c>
      <c r="G10" s="7">
        <f t="shared" si="5"/>
        <v>8.2399999999999984</v>
      </c>
      <c r="H10" s="7">
        <f t="shared" si="6"/>
        <v>8.42</v>
      </c>
      <c r="I10" s="7">
        <f t="shared" si="7"/>
        <v>8.2399999999999984</v>
      </c>
      <c r="J10" s="7">
        <f t="shared" si="8"/>
        <v>8.4</v>
      </c>
      <c r="K10" s="7">
        <f t="shared" si="9"/>
        <v>8.66</v>
      </c>
      <c r="L10" s="8">
        <f t="shared" si="10"/>
        <v>83.460000000000008</v>
      </c>
      <c r="M10" s="2"/>
      <c r="N10" s="4" t="str">
        <f t="shared" si="11"/>
        <v>SP GREEN</v>
      </c>
      <c r="O10" s="6">
        <v>8.3000000000000007</v>
      </c>
      <c r="P10" s="6">
        <v>8.5</v>
      </c>
      <c r="Q10" s="6">
        <v>8.1</v>
      </c>
      <c r="R10" s="6">
        <v>8.1999999999999993</v>
      </c>
      <c r="S10" s="6">
        <v>7.7</v>
      </c>
      <c r="T10" s="6">
        <v>8.1</v>
      </c>
      <c r="U10" s="6">
        <v>8.3000000000000007</v>
      </c>
      <c r="V10" s="6">
        <v>8.5</v>
      </c>
      <c r="W10" s="6">
        <v>8.1999999999999993</v>
      </c>
      <c r="X10" s="6">
        <v>8.4</v>
      </c>
      <c r="Y10" s="9">
        <f t="shared" si="12"/>
        <v>82.300000000000011</v>
      </c>
      <c r="Z10" s="2"/>
      <c r="AA10" s="4" t="str">
        <f t="shared" si="13"/>
        <v>SP GREEN</v>
      </c>
      <c r="AB10" s="6">
        <v>8.1999999999999993</v>
      </c>
      <c r="AC10" s="6">
        <v>8.4</v>
      </c>
      <c r="AD10" s="6">
        <v>8.5</v>
      </c>
      <c r="AE10" s="6">
        <v>7.8</v>
      </c>
      <c r="AF10" s="6">
        <v>7.7</v>
      </c>
      <c r="AG10" s="6">
        <v>8.3000000000000007</v>
      </c>
      <c r="AH10" s="6">
        <v>8.4</v>
      </c>
      <c r="AI10" s="6">
        <v>7.8</v>
      </c>
      <c r="AJ10" s="6">
        <v>8.5</v>
      </c>
      <c r="AK10" s="6">
        <v>8.8000000000000007</v>
      </c>
      <c r="AL10" s="9">
        <f t="shared" si="14"/>
        <v>82.4</v>
      </c>
      <c r="AM10" s="2"/>
      <c r="AN10" s="4" t="str">
        <f t="shared" si="15"/>
        <v>SP GREEN</v>
      </c>
      <c r="AO10" s="6">
        <v>8.6</v>
      </c>
      <c r="AP10" s="6">
        <v>8.6999999999999993</v>
      </c>
      <c r="AQ10" s="6">
        <v>8.4</v>
      </c>
      <c r="AR10" s="6">
        <v>8.3000000000000007</v>
      </c>
      <c r="AS10" s="6">
        <v>8</v>
      </c>
      <c r="AT10" s="6">
        <v>8.1999999999999993</v>
      </c>
      <c r="AU10" s="6">
        <v>8.6</v>
      </c>
      <c r="AV10" s="6">
        <v>8.1</v>
      </c>
      <c r="AW10" s="6">
        <v>8.5</v>
      </c>
      <c r="AX10" s="6">
        <v>8.6999999999999993</v>
      </c>
      <c r="AY10" s="9">
        <f t="shared" si="16"/>
        <v>84.100000000000009</v>
      </c>
      <c r="AZ10" s="2"/>
      <c r="BA10" s="4" t="str">
        <f t="shared" si="17"/>
        <v>SP GREEN</v>
      </c>
      <c r="BB10" s="6">
        <v>8.3000000000000007</v>
      </c>
      <c r="BC10" s="6">
        <v>8.5</v>
      </c>
      <c r="BD10" s="6">
        <v>8.4</v>
      </c>
      <c r="BE10" s="6">
        <v>8.3000000000000007</v>
      </c>
      <c r="BF10" s="6">
        <v>8.1999999999999993</v>
      </c>
      <c r="BG10" s="6">
        <v>8.1999999999999993</v>
      </c>
      <c r="BH10" s="6">
        <v>8.1999999999999993</v>
      </c>
      <c r="BI10" s="6">
        <v>8.1999999999999993</v>
      </c>
      <c r="BJ10" s="6">
        <v>8.3000000000000007</v>
      </c>
      <c r="BK10" s="6">
        <v>8.6999999999999993</v>
      </c>
      <c r="BL10" s="9">
        <f t="shared" si="18"/>
        <v>83.300000000000011</v>
      </c>
      <c r="BM10" s="2"/>
      <c r="BN10" s="4" t="str">
        <f t="shared" si="19"/>
        <v>SP GREEN</v>
      </c>
      <c r="BO10" s="6">
        <v>8.5</v>
      </c>
      <c r="BP10" s="6">
        <v>8.6</v>
      </c>
      <c r="BQ10" s="6">
        <v>8.4</v>
      </c>
      <c r="BR10" s="6">
        <v>8.5</v>
      </c>
      <c r="BS10" s="6">
        <v>8.4</v>
      </c>
      <c r="BT10" s="6">
        <v>8.4</v>
      </c>
      <c r="BU10" s="6">
        <v>8.6</v>
      </c>
      <c r="BV10" s="6">
        <v>8.6</v>
      </c>
      <c r="BW10" s="6">
        <v>8.5</v>
      </c>
      <c r="BX10" s="6">
        <v>8.6999999999999993</v>
      </c>
      <c r="BY10" s="9">
        <f t="shared" si="20"/>
        <v>85.2</v>
      </c>
      <c r="BZ10" s="2"/>
    </row>
    <row r="11" spans="1:78" ht="20" x14ac:dyDescent="0.2">
      <c r="A11" s="4" t="s">
        <v>95</v>
      </c>
      <c r="B11" s="7">
        <f t="shared" si="0"/>
        <v>8.2199999999999989</v>
      </c>
      <c r="C11" s="7">
        <f t="shared" si="1"/>
        <v>8.5800000000000018</v>
      </c>
      <c r="D11" s="7">
        <f t="shared" si="2"/>
        <v>8.4599999999999991</v>
      </c>
      <c r="E11" s="7">
        <f t="shared" si="3"/>
        <v>8.5599999999999987</v>
      </c>
      <c r="F11" s="7">
        <f t="shared" si="4"/>
        <v>8.6000000000000014</v>
      </c>
      <c r="G11" s="7">
        <f t="shared" si="5"/>
        <v>8.42</v>
      </c>
      <c r="H11" s="7">
        <f t="shared" si="6"/>
        <v>8.82</v>
      </c>
      <c r="I11" s="7">
        <f t="shared" si="7"/>
        <v>8.5599999999999987</v>
      </c>
      <c r="J11" s="7">
        <f t="shared" si="8"/>
        <v>8.4000000000000021</v>
      </c>
      <c r="K11" s="7">
        <f t="shared" si="9"/>
        <v>8.58</v>
      </c>
      <c r="L11" s="8">
        <f t="shared" si="10"/>
        <v>85.2</v>
      </c>
      <c r="M11" s="2"/>
      <c r="N11" s="4" t="str">
        <f t="shared" si="11"/>
        <v>SP GOLD</v>
      </c>
      <c r="O11" s="6">
        <v>8.1999999999999993</v>
      </c>
      <c r="P11" s="6">
        <v>9.1</v>
      </c>
      <c r="Q11" s="6">
        <v>8.9</v>
      </c>
      <c r="R11" s="6">
        <v>9</v>
      </c>
      <c r="S11" s="6">
        <v>8.8000000000000007</v>
      </c>
      <c r="T11" s="6">
        <v>8.6999999999999993</v>
      </c>
      <c r="U11" s="6">
        <v>9.1999999999999993</v>
      </c>
      <c r="V11" s="6">
        <v>9.3000000000000007</v>
      </c>
      <c r="W11" s="6">
        <v>8.8000000000000007</v>
      </c>
      <c r="X11" s="6">
        <v>8.6</v>
      </c>
      <c r="Y11" s="9">
        <f t="shared" si="12"/>
        <v>88.6</v>
      </c>
      <c r="Z11" s="2"/>
      <c r="AA11" s="4" t="str">
        <f t="shared" si="13"/>
        <v>SP GOLD</v>
      </c>
      <c r="AB11" s="6">
        <v>8</v>
      </c>
      <c r="AC11" s="6">
        <v>8.3000000000000007</v>
      </c>
      <c r="AD11" s="6">
        <v>8</v>
      </c>
      <c r="AE11" s="6">
        <v>7.9</v>
      </c>
      <c r="AF11" s="6">
        <v>8.5</v>
      </c>
      <c r="AG11" s="6">
        <v>8</v>
      </c>
      <c r="AH11" s="6">
        <v>8.5</v>
      </c>
      <c r="AI11" s="6">
        <v>8.3000000000000007</v>
      </c>
      <c r="AJ11" s="6">
        <v>7.8</v>
      </c>
      <c r="AK11" s="6">
        <v>8.5</v>
      </c>
      <c r="AL11" s="9">
        <f t="shared" si="14"/>
        <v>81.8</v>
      </c>
      <c r="AM11" s="2"/>
      <c r="AN11" s="4" t="str">
        <f t="shared" si="15"/>
        <v>SP GOLD</v>
      </c>
      <c r="AO11" s="6">
        <v>8.4</v>
      </c>
      <c r="AP11" s="6">
        <v>8.5</v>
      </c>
      <c r="AQ11" s="6">
        <v>8.3000000000000007</v>
      </c>
      <c r="AR11" s="6">
        <v>8.5</v>
      </c>
      <c r="AS11" s="6">
        <v>8.4</v>
      </c>
      <c r="AT11" s="6">
        <v>8.3000000000000007</v>
      </c>
      <c r="AU11" s="6">
        <v>8.8000000000000007</v>
      </c>
      <c r="AV11" s="6">
        <v>7.9</v>
      </c>
      <c r="AW11" s="6">
        <v>8.3000000000000007</v>
      </c>
      <c r="AX11" s="6">
        <v>8.6</v>
      </c>
      <c r="AY11" s="9">
        <f t="shared" si="16"/>
        <v>84</v>
      </c>
      <c r="AZ11" s="2"/>
      <c r="BA11" s="4" t="str">
        <f t="shared" si="17"/>
        <v>SP GOLD</v>
      </c>
      <c r="BB11" s="6">
        <v>8.1999999999999993</v>
      </c>
      <c r="BC11" s="6">
        <v>8.3000000000000007</v>
      </c>
      <c r="BD11" s="6">
        <v>8.6</v>
      </c>
      <c r="BE11" s="6">
        <v>8.5</v>
      </c>
      <c r="BF11" s="6">
        <v>8.6999999999999993</v>
      </c>
      <c r="BG11" s="6">
        <v>8.5</v>
      </c>
      <c r="BH11" s="6">
        <v>8.6999999999999993</v>
      </c>
      <c r="BI11" s="6">
        <v>8.5</v>
      </c>
      <c r="BJ11" s="6">
        <v>8.5</v>
      </c>
      <c r="BK11" s="6">
        <v>8.3000000000000007</v>
      </c>
      <c r="BL11" s="9">
        <f t="shared" si="18"/>
        <v>84.8</v>
      </c>
      <c r="BM11" s="2"/>
      <c r="BN11" s="4" t="str">
        <f t="shared" si="19"/>
        <v>SP GOLD</v>
      </c>
      <c r="BO11" s="6">
        <v>8.3000000000000007</v>
      </c>
      <c r="BP11" s="6">
        <v>8.6999999999999993</v>
      </c>
      <c r="BQ11" s="6">
        <v>8.5</v>
      </c>
      <c r="BR11" s="6">
        <v>8.9</v>
      </c>
      <c r="BS11" s="6">
        <v>8.6</v>
      </c>
      <c r="BT11" s="6">
        <v>8.6</v>
      </c>
      <c r="BU11" s="6">
        <v>8.9</v>
      </c>
      <c r="BV11" s="6">
        <v>8.8000000000000007</v>
      </c>
      <c r="BW11" s="6">
        <v>8.6</v>
      </c>
      <c r="BX11" s="6">
        <v>8.9</v>
      </c>
      <c r="BY11" s="9">
        <f t="shared" si="20"/>
        <v>86.8</v>
      </c>
      <c r="BZ11" s="2"/>
    </row>
    <row r="12" spans="1:78" ht="20" x14ac:dyDescent="0.2">
      <c r="A12" s="4" t="s">
        <v>96</v>
      </c>
      <c r="B12" s="7">
        <f t="shared" si="0"/>
        <v>8.16</v>
      </c>
      <c r="C12" s="7">
        <f t="shared" si="1"/>
        <v>8.4</v>
      </c>
      <c r="D12" s="7">
        <f t="shared" si="2"/>
        <v>8.42</v>
      </c>
      <c r="E12" s="7">
        <f t="shared" si="3"/>
        <v>8.379999999999999</v>
      </c>
      <c r="F12" s="7">
        <f t="shared" si="4"/>
        <v>8.68</v>
      </c>
      <c r="G12" s="7">
        <f t="shared" si="5"/>
        <v>8.3000000000000007</v>
      </c>
      <c r="H12" s="7">
        <f t="shared" si="6"/>
        <v>8.66</v>
      </c>
      <c r="I12" s="7">
        <f t="shared" si="7"/>
        <v>8.4599999999999991</v>
      </c>
      <c r="J12" s="7">
        <f t="shared" si="8"/>
        <v>8.4199999999999982</v>
      </c>
      <c r="K12" s="7">
        <f t="shared" si="9"/>
        <v>8.66</v>
      </c>
      <c r="L12" s="8">
        <f t="shared" si="10"/>
        <v>84.539999999999992</v>
      </c>
      <c r="M12" s="2"/>
      <c r="N12" s="4" t="str">
        <f t="shared" si="11"/>
        <v>SP YELLOW</v>
      </c>
      <c r="O12" s="6">
        <v>8.1</v>
      </c>
      <c r="P12" s="6">
        <v>8.8000000000000007</v>
      </c>
      <c r="Q12" s="6">
        <v>8.5</v>
      </c>
      <c r="R12" s="6">
        <v>8.6999999999999993</v>
      </c>
      <c r="S12" s="6">
        <v>8.1999999999999993</v>
      </c>
      <c r="T12" s="6">
        <v>8.4</v>
      </c>
      <c r="U12" s="6">
        <v>8.8000000000000007</v>
      </c>
      <c r="V12" s="6">
        <v>8.9</v>
      </c>
      <c r="W12" s="6">
        <v>8.6</v>
      </c>
      <c r="X12" s="6">
        <v>8.3000000000000007</v>
      </c>
      <c r="Y12" s="9">
        <f t="shared" si="12"/>
        <v>85.3</v>
      </c>
      <c r="Z12" s="2"/>
      <c r="AA12" s="4" t="str">
        <f t="shared" si="13"/>
        <v>SP YELLOW</v>
      </c>
      <c r="AB12" s="6">
        <v>8</v>
      </c>
      <c r="AC12" s="6">
        <v>8.1999999999999993</v>
      </c>
      <c r="AD12" s="6">
        <v>8.4</v>
      </c>
      <c r="AE12" s="6">
        <v>7.8</v>
      </c>
      <c r="AF12" s="6">
        <v>8.3000000000000007</v>
      </c>
      <c r="AG12" s="6">
        <v>7.8</v>
      </c>
      <c r="AH12" s="6">
        <v>8.4</v>
      </c>
      <c r="AI12" s="6">
        <v>8.1999999999999993</v>
      </c>
      <c r="AJ12" s="6">
        <v>8.3000000000000007</v>
      </c>
      <c r="AK12" s="6">
        <v>8.8000000000000007</v>
      </c>
      <c r="AL12" s="9">
        <f t="shared" si="14"/>
        <v>82.199999999999989</v>
      </c>
      <c r="AM12" s="2"/>
      <c r="AN12" s="4" t="str">
        <f t="shared" si="15"/>
        <v>SP YELLOW</v>
      </c>
      <c r="AO12" s="6">
        <v>8.3000000000000007</v>
      </c>
      <c r="AP12" s="6">
        <v>8.5</v>
      </c>
      <c r="AQ12" s="6">
        <v>8.4</v>
      </c>
      <c r="AR12" s="6">
        <v>8.4</v>
      </c>
      <c r="AS12" s="6">
        <v>9</v>
      </c>
      <c r="AT12" s="6">
        <v>8.6</v>
      </c>
      <c r="AU12" s="6">
        <v>8.6999999999999993</v>
      </c>
      <c r="AV12" s="6">
        <v>8.1999999999999993</v>
      </c>
      <c r="AW12" s="6">
        <v>8.3000000000000007</v>
      </c>
      <c r="AX12" s="6">
        <v>8.5</v>
      </c>
      <c r="AY12" s="9">
        <f t="shared" si="16"/>
        <v>84.9</v>
      </c>
      <c r="AZ12" s="2"/>
      <c r="BA12" s="4" t="str">
        <f t="shared" si="17"/>
        <v>SP YELLOW</v>
      </c>
      <c r="BB12" s="6">
        <v>8</v>
      </c>
      <c r="BC12" s="6">
        <v>8</v>
      </c>
      <c r="BD12" s="6">
        <v>8.1999999999999993</v>
      </c>
      <c r="BE12" s="6">
        <v>8.5</v>
      </c>
      <c r="BF12" s="6">
        <v>8.9</v>
      </c>
      <c r="BG12" s="6">
        <v>8.1999999999999993</v>
      </c>
      <c r="BH12" s="6">
        <v>8.6</v>
      </c>
      <c r="BI12" s="6">
        <v>8.5</v>
      </c>
      <c r="BJ12" s="6">
        <v>8.1999999999999993</v>
      </c>
      <c r="BK12" s="6">
        <v>8.5</v>
      </c>
      <c r="BL12" s="9">
        <f t="shared" si="18"/>
        <v>83.600000000000009</v>
      </c>
      <c r="BM12" s="2"/>
      <c r="BN12" s="4" t="str">
        <f t="shared" si="19"/>
        <v>SP YELLOW</v>
      </c>
      <c r="BO12" s="6">
        <v>8.4</v>
      </c>
      <c r="BP12" s="6">
        <v>8.5</v>
      </c>
      <c r="BQ12" s="6">
        <v>8.6</v>
      </c>
      <c r="BR12" s="6">
        <v>8.5</v>
      </c>
      <c r="BS12" s="6">
        <v>9</v>
      </c>
      <c r="BT12" s="6">
        <v>8.5</v>
      </c>
      <c r="BU12" s="6">
        <v>8.8000000000000007</v>
      </c>
      <c r="BV12" s="6">
        <v>8.5</v>
      </c>
      <c r="BW12" s="6">
        <v>8.6999999999999993</v>
      </c>
      <c r="BX12" s="6">
        <v>9.1999999999999993</v>
      </c>
      <c r="BY12" s="9">
        <f t="shared" si="20"/>
        <v>86.7</v>
      </c>
      <c r="BZ12" s="2"/>
    </row>
    <row r="13" spans="1:78" ht="20" x14ac:dyDescent="0.2">
      <c r="A13" s="4" t="s">
        <v>97</v>
      </c>
      <c r="B13" s="7">
        <f t="shared" si="0"/>
        <v>8.48</v>
      </c>
      <c r="C13" s="7">
        <f t="shared" si="1"/>
        <v>8.66</v>
      </c>
      <c r="D13" s="7">
        <f t="shared" si="2"/>
        <v>8.3800000000000008</v>
      </c>
      <c r="E13" s="7">
        <f t="shared" si="3"/>
        <v>8.8000000000000007</v>
      </c>
      <c r="F13" s="7">
        <f t="shared" si="4"/>
        <v>8.52</v>
      </c>
      <c r="G13" s="7">
        <f t="shared" si="5"/>
        <v>8.34</v>
      </c>
      <c r="H13" s="7">
        <f t="shared" si="6"/>
        <v>8.64</v>
      </c>
      <c r="I13" s="7">
        <f t="shared" si="7"/>
        <v>8.6000000000000014</v>
      </c>
      <c r="J13" s="7">
        <f t="shared" si="8"/>
        <v>8.4400000000000013</v>
      </c>
      <c r="K13" s="7">
        <f t="shared" si="9"/>
        <v>8.7200000000000006</v>
      </c>
      <c r="L13" s="8">
        <f t="shared" si="10"/>
        <v>85.580000000000013</v>
      </c>
      <c r="M13" s="2"/>
      <c r="N13" s="4" t="str">
        <f t="shared" si="11"/>
        <v>SP PINK</v>
      </c>
      <c r="O13" s="6">
        <v>8.1999999999999993</v>
      </c>
      <c r="P13" s="6">
        <v>8.6999999999999993</v>
      </c>
      <c r="Q13" s="6">
        <v>8.5</v>
      </c>
      <c r="R13" s="6">
        <v>8.8000000000000007</v>
      </c>
      <c r="S13" s="6">
        <v>8.4</v>
      </c>
      <c r="T13" s="6">
        <v>8.4</v>
      </c>
      <c r="U13" s="6">
        <v>8.6999999999999993</v>
      </c>
      <c r="V13" s="6">
        <v>8.8000000000000007</v>
      </c>
      <c r="W13" s="6">
        <v>8.4</v>
      </c>
      <c r="X13" s="6">
        <v>8.5</v>
      </c>
      <c r="Y13" s="9">
        <f t="shared" si="12"/>
        <v>85.4</v>
      </c>
      <c r="Z13" s="2"/>
      <c r="AA13" s="4" t="str">
        <f t="shared" si="13"/>
        <v>SP PINK</v>
      </c>
      <c r="AB13" s="6">
        <v>8.4</v>
      </c>
      <c r="AC13" s="6">
        <v>8.6</v>
      </c>
      <c r="AD13" s="6">
        <v>8.5</v>
      </c>
      <c r="AE13" s="6">
        <v>9</v>
      </c>
      <c r="AF13" s="6">
        <v>8.4</v>
      </c>
      <c r="AG13" s="6">
        <v>8.1999999999999993</v>
      </c>
      <c r="AH13" s="6">
        <v>8.6999999999999993</v>
      </c>
      <c r="AI13" s="6">
        <v>8.8000000000000007</v>
      </c>
      <c r="AJ13" s="6">
        <v>8.1999999999999993</v>
      </c>
      <c r="AK13" s="6">
        <v>8.6</v>
      </c>
      <c r="AL13" s="9">
        <f t="shared" si="14"/>
        <v>85.399999999999991</v>
      </c>
      <c r="AM13" s="2"/>
      <c r="AN13" s="4" t="str">
        <f t="shared" si="15"/>
        <v>SP PINK</v>
      </c>
      <c r="AO13" s="6">
        <v>8.6</v>
      </c>
      <c r="AP13" s="6">
        <v>8.6</v>
      </c>
      <c r="AQ13" s="6">
        <v>8.1</v>
      </c>
      <c r="AR13" s="6">
        <v>8.6</v>
      </c>
      <c r="AS13" s="6">
        <v>8.1</v>
      </c>
      <c r="AT13" s="6">
        <v>8.1999999999999993</v>
      </c>
      <c r="AU13" s="6">
        <v>8.5</v>
      </c>
      <c r="AV13" s="6">
        <v>8.3000000000000007</v>
      </c>
      <c r="AW13" s="6">
        <v>8.1999999999999993</v>
      </c>
      <c r="AX13" s="6">
        <v>8.4</v>
      </c>
      <c r="AY13" s="9">
        <f t="shared" si="16"/>
        <v>83.600000000000009</v>
      </c>
      <c r="AZ13" s="2"/>
      <c r="BA13" s="4" t="str">
        <f t="shared" si="17"/>
        <v>SP PINK</v>
      </c>
      <c r="BB13" s="6">
        <v>8.6999999999999993</v>
      </c>
      <c r="BC13" s="6">
        <v>8.6999999999999993</v>
      </c>
      <c r="BD13" s="6">
        <v>8.3000000000000007</v>
      </c>
      <c r="BE13" s="6">
        <v>9</v>
      </c>
      <c r="BF13" s="6">
        <v>9</v>
      </c>
      <c r="BG13" s="6">
        <v>8.3000000000000007</v>
      </c>
      <c r="BH13" s="6">
        <v>8.6</v>
      </c>
      <c r="BI13" s="6">
        <v>8.5</v>
      </c>
      <c r="BJ13" s="6">
        <v>8.8000000000000007</v>
      </c>
      <c r="BK13" s="6">
        <v>9.1</v>
      </c>
      <c r="BL13" s="9">
        <f t="shared" si="18"/>
        <v>86.999999999999986</v>
      </c>
      <c r="BM13" s="2"/>
      <c r="BN13" s="4" t="str">
        <f t="shared" si="19"/>
        <v>SP PINK</v>
      </c>
      <c r="BO13" s="6">
        <v>8.5</v>
      </c>
      <c r="BP13" s="6">
        <v>8.6999999999999993</v>
      </c>
      <c r="BQ13" s="6">
        <v>8.5</v>
      </c>
      <c r="BR13" s="6">
        <v>8.6</v>
      </c>
      <c r="BS13" s="6">
        <v>8.6999999999999993</v>
      </c>
      <c r="BT13" s="6">
        <v>8.6</v>
      </c>
      <c r="BU13" s="6">
        <v>8.6999999999999993</v>
      </c>
      <c r="BV13" s="6">
        <v>8.6</v>
      </c>
      <c r="BW13" s="6">
        <v>8.6</v>
      </c>
      <c r="BX13" s="6">
        <v>9</v>
      </c>
      <c r="BY13" s="9">
        <f t="shared" si="20"/>
        <v>86.499999999999986</v>
      </c>
      <c r="BZ13" s="2"/>
    </row>
    <row r="14" spans="1:78" ht="20" x14ac:dyDescent="0.2">
      <c r="A14" s="4" t="s">
        <v>98</v>
      </c>
      <c r="B14" s="7">
        <f t="shared" si="0"/>
        <v>8.34</v>
      </c>
      <c r="C14" s="7">
        <f t="shared" si="1"/>
        <v>8.5599999999999987</v>
      </c>
      <c r="D14" s="7">
        <f t="shared" si="2"/>
        <v>8.4599999999999991</v>
      </c>
      <c r="E14" s="7">
        <f t="shared" si="3"/>
        <v>8.44</v>
      </c>
      <c r="F14" s="7">
        <f t="shared" si="4"/>
        <v>8.34</v>
      </c>
      <c r="G14" s="7">
        <f t="shared" si="5"/>
        <v>8.379999999999999</v>
      </c>
      <c r="H14" s="7">
        <f t="shared" si="6"/>
        <v>8.5599999999999987</v>
      </c>
      <c r="I14" s="7">
        <f t="shared" si="7"/>
        <v>8.5</v>
      </c>
      <c r="J14" s="7">
        <f t="shared" si="8"/>
        <v>8.52</v>
      </c>
      <c r="K14" s="7">
        <f t="shared" si="9"/>
        <v>8.8000000000000007</v>
      </c>
      <c r="L14" s="8">
        <f t="shared" si="10"/>
        <v>84.9</v>
      </c>
      <c r="M14" s="2"/>
      <c r="N14" s="4" t="str">
        <f t="shared" si="11"/>
        <v>SP BROWN</v>
      </c>
      <c r="O14" s="6">
        <v>8.1999999999999993</v>
      </c>
      <c r="P14" s="6">
        <v>8.9</v>
      </c>
      <c r="Q14" s="6">
        <v>8.6999999999999993</v>
      </c>
      <c r="R14" s="6">
        <v>8.9</v>
      </c>
      <c r="S14" s="6">
        <v>8.8000000000000007</v>
      </c>
      <c r="T14" s="6">
        <v>8.6999999999999993</v>
      </c>
      <c r="U14" s="6">
        <v>9</v>
      </c>
      <c r="V14" s="6">
        <v>8.9</v>
      </c>
      <c r="W14" s="6">
        <v>8.8000000000000007</v>
      </c>
      <c r="X14" s="6">
        <v>8.9</v>
      </c>
      <c r="Y14" s="9">
        <f t="shared" si="12"/>
        <v>87.800000000000011</v>
      </c>
      <c r="Z14" s="2"/>
      <c r="AA14" s="4" t="str">
        <f t="shared" si="13"/>
        <v>SP BROWN</v>
      </c>
      <c r="AB14" s="6">
        <v>8.3000000000000007</v>
      </c>
      <c r="AC14" s="6">
        <v>8.6</v>
      </c>
      <c r="AD14" s="6">
        <v>8.8000000000000007</v>
      </c>
      <c r="AE14" s="6">
        <v>8</v>
      </c>
      <c r="AF14" s="6">
        <v>8.3000000000000007</v>
      </c>
      <c r="AG14" s="6">
        <v>8.4</v>
      </c>
      <c r="AH14" s="6">
        <v>8.8000000000000007</v>
      </c>
      <c r="AI14" s="6">
        <v>8.5</v>
      </c>
      <c r="AJ14" s="6">
        <v>8.6</v>
      </c>
      <c r="AK14" s="6">
        <v>9.1999999999999993</v>
      </c>
      <c r="AL14" s="9">
        <f t="shared" si="14"/>
        <v>85.5</v>
      </c>
      <c r="AM14" s="2"/>
      <c r="AN14" s="4" t="str">
        <f t="shared" si="15"/>
        <v>SP BROWN</v>
      </c>
      <c r="AO14" s="6">
        <v>8.4</v>
      </c>
      <c r="AP14" s="6">
        <v>8.5</v>
      </c>
      <c r="AQ14" s="6">
        <v>8.1999999999999993</v>
      </c>
      <c r="AR14" s="6">
        <v>8.5</v>
      </c>
      <c r="AS14" s="6">
        <v>7.9</v>
      </c>
      <c r="AT14" s="6">
        <v>8.1999999999999993</v>
      </c>
      <c r="AU14" s="6">
        <v>8</v>
      </c>
      <c r="AV14" s="6">
        <v>8.1999999999999993</v>
      </c>
      <c r="AW14" s="6">
        <v>8.3000000000000007</v>
      </c>
      <c r="AX14" s="6">
        <v>8.6</v>
      </c>
      <c r="AY14" s="9">
        <f t="shared" si="16"/>
        <v>82.799999999999983</v>
      </c>
      <c r="AZ14" s="2"/>
      <c r="BA14" s="4" t="str">
        <f t="shared" si="17"/>
        <v>SP BROWN</v>
      </c>
      <c r="BB14" s="6">
        <v>8.6</v>
      </c>
      <c r="BC14" s="6">
        <v>8.4</v>
      </c>
      <c r="BD14" s="6">
        <v>8.3000000000000007</v>
      </c>
      <c r="BE14" s="6">
        <v>8.4</v>
      </c>
      <c r="BF14" s="6">
        <v>8.5</v>
      </c>
      <c r="BG14" s="6">
        <v>8.1999999999999993</v>
      </c>
      <c r="BH14" s="6">
        <v>8.5</v>
      </c>
      <c r="BI14" s="6">
        <v>8.4</v>
      </c>
      <c r="BJ14" s="6">
        <v>8.4</v>
      </c>
      <c r="BK14" s="6">
        <v>8.6999999999999993</v>
      </c>
      <c r="BL14" s="9">
        <f t="shared" si="18"/>
        <v>84.40000000000002</v>
      </c>
      <c r="BM14" s="2"/>
      <c r="BN14" s="4" t="str">
        <f t="shared" si="19"/>
        <v>SP BROWN</v>
      </c>
      <c r="BO14" s="6">
        <v>8.1999999999999993</v>
      </c>
      <c r="BP14" s="6">
        <v>8.4</v>
      </c>
      <c r="BQ14" s="6">
        <v>8.3000000000000007</v>
      </c>
      <c r="BR14" s="6">
        <v>8.4</v>
      </c>
      <c r="BS14" s="6">
        <v>8.1999999999999993</v>
      </c>
      <c r="BT14" s="6">
        <v>8.4</v>
      </c>
      <c r="BU14" s="6">
        <v>8.5</v>
      </c>
      <c r="BV14" s="6">
        <v>8.5</v>
      </c>
      <c r="BW14" s="6">
        <v>8.5</v>
      </c>
      <c r="BX14" s="6">
        <v>8.6</v>
      </c>
      <c r="BY14" s="9">
        <f t="shared" si="20"/>
        <v>84</v>
      </c>
      <c r="BZ14" s="2"/>
    </row>
    <row r="15" spans="1:78" ht="20" x14ac:dyDescent="0.2">
      <c r="A15" s="4" t="s">
        <v>99</v>
      </c>
      <c r="B15" s="7">
        <f t="shared" si="0"/>
        <v>8.3199999999999985</v>
      </c>
      <c r="C15" s="7">
        <f t="shared" si="1"/>
        <v>8.5919999999999987</v>
      </c>
      <c r="D15" s="7">
        <f t="shared" si="2"/>
        <v>8.56</v>
      </c>
      <c r="E15" s="7">
        <f t="shared" si="3"/>
        <v>8.76</v>
      </c>
      <c r="F15" s="7">
        <f t="shared" si="4"/>
        <v>8.5</v>
      </c>
      <c r="G15" s="7">
        <f t="shared" si="5"/>
        <v>8.5</v>
      </c>
      <c r="H15" s="7">
        <f t="shared" si="6"/>
        <v>9</v>
      </c>
      <c r="I15" s="7">
        <f t="shared" si="7"/>
        <v>8.6</v>
      </c>
      <c r="J15" s="7">
        <f t="shared" si="8"/>
        <v>8.7200000000000006</v>
      </c>
      <c r="K15" s="7">
        <f t="shared" si="9"/>
        <v>8.7600000000000016</v>
      </c>
      <c r="L15" s="8">
        <f t="shared" si="10"/>
        <v>86.311999999999983</v>
      </c>
      <c r="M15" s="2"/>
      <c r="N15" s="4" t="str">
        <f t="shared" si="11"/>
        <v>SP CREAM</v>
      </c>
      <c r="O15" s="6">
        <v>8.1</v>
      </c>
      <c r="P15" s="6">
        <v>8.6</v>
      </c>
      <c r="Q15" s="6">
        <v>8.4</v>
      </c>
      <c r="R15" s="6">
        <v>8.8000000000000007</v>
      </c>
      <c r="S15" s="6">
        <v>8.5</v>
      </c>
      <c r="T15" s="6">
        <v>8.4</v>
      </c>
      <c r="U15" s="6">
        <v>8.9</v>
      </c>
      <c r="V15" s="6">
        <v>8.8000000000000007</v>
      </c>
      <c r="W15" s="6">
        <v>8.9</v>
      </c>
      <c r="X15" s="6">
        <v>8.6999999999999993</v>
      </c>
      <c r="Y15" s="9">
        <f t="shared" si="12"/>
        <v>86.100000000000009</v>
      </c>
      <c r="Z15" s="2"/>
      <c r="AA15" s="4" t="str">
        <f t="shared" si="13"/>
        <v>SP CREAM</v>
      </c>
      <c r="AB15" s="6">
        <v>8.4</v>
      </c>
      <c r="AC15" s="6">
        <v>8.6999999999999993</v>
      </c>
      <c r="AD15" s="6">
        <v>9.1999999999999993</v>
      </c>
      <c r="AE15" s="6">
        <v>8.6</v>
      </c>
      <c r="AF15" s="6">
        <v>8.5</v>
      </c>
      <c r="AG15" s="6">
        <v>8.5</v>
      </c>
      <c r="AH15" s="6">
        <v>9.3000000000000007</v>
      </c>
      <c r="AI15" s="6">
        <v>9.1999999999999993</v>
      </c>
      <c r="AJ15" s="6">
        <v>9.4</v>
      </c>
      <c r="AK15" s="6">
        <v>8.9</v>
      </c>
      <c r="AL15" s="9">
        <f t="shared" si="14"/>
        <v>88.700000000000017</v>
      </c>
      <c r="AM15" s="2"/>
      <c r="AN15" s="4" t="str">
        <f t="shared" si="15"/>
        <v>SP CREAM</v>
      </c>
      <c r="AO15" s="6">
        <v>8.4</v>
      </c>
      <c r="AP15" s="6">
        <v>8.4</v>
      </c>
      <c r="AQ15" s="6">
        <v>8.3000000000000007</v>
      </c>
      <c r="AR15" s="6">
        <v>8.6999999999999993</v>
      </c>
      <c r="AS15" s="6">
        <v>8</v>
      </c>
      <c r="AT15" s="6">
        <v>8.6</v>
      </c>
      <c r="AU15" s="6">
        <v>8.9</v>
      </c>
      <c r="AV15" s="6">
        <v>8</v>
      </c>
      <c r="AW15" s="6">
        <v>8.1999999999999993</v>
      </c>
      <c r="AX15" s="6">
        <v>8.6</v>
      </c>
      <c r="AY15" s="9">
        <f t="shared" si="16"/>
        <v>84.1</v>
      </c>
      <c r="AZ15" s="2"/>
      <c r="BA15" s="4" t="str">
        <f t="shared" si="17"/>
        <v>SP CREAM</v>
      </c>
      <c r="BB15" s="6">
        <v>8.4</v>
      </c>
      <c r="BC15" s="6">
        <v>8.6</v>
      </c>
      <c r="BD15" s="6">
        <v>8.5</v>
      </c>
      <c r="BE15" s="6">
        <v>8.8000000000000007</v>
      </c>
      <c r="BF15" s="6">
        <v>8.6999999999999993</v>
      </c>
      <c r="BG15" s="6">
        <v>8.4</v>
      </c>
      <c r="BH15" s="6">
        <v>8.9</v>
      </c>
      <c r="BI15" s="6">
        <v>8.3000000000000007</v>
      </c>
      <c r="BJ15" s="6">
        <v>8.5</v>
      </c>
      <c r="BK15" s="6">
        <v>8.6</v>
      </c>
      <c r="BL15" s="9">
        <f t="shared" si="18"/>
        <v>85.699999999999989</v>
      </c>
      <c r="BM15" s="2"/>
      <c r="BN15" s="4" t="str">
        <f t="shared" si="19"/>
        <v>SP CREAM</v>
      </c>
      <c r="BO15" s="6">
        <v>8.3000000000000007</v>
      </c>
      <c r="BP15" s="6">
        <v>8.66</v>
      </c>
      <c r="BQ15" s="6">
        <v>8.4</v>
      </c>
      <c r="BR15" s="6">
        <v>8.9</v>
      </c>
      <c r="BS15" s="6">
        <v>8.8000000000000007</v>
      </c>
      <c r="BT15" s="6">
        <v>8.6</v>
      </c>
      <c r="BU15" s="6">
        <v>9</v>
      </c>
      <c r="BV15" s="6">
        <v>8.6999999999999993</v>
      </c>
      <c r="BW15" s="6">
        <v>8.6</v>
      </c>
      <c r="BX15" s="6">
        <v>9</v>
      </c>
      <c r="BY15" s="9">
        <f t="shared" si="20"/>
        <v>86.96</v>
      </c>
      <c r="BZ15" s="2"/>
    </row>
    <row r="16" spans="1:78" ht="20" x14ac:dyDescent="0.2">
      <c r="A16" s="4" t="s">
        <v>100</v>
      </c>
      <c r="B16" s="7">
        <f t="shared" si="0"/>
        <v>8.3199999999999985</v>
      </c>
      <c r="C16" s="7">
        <f t="shared" si="1"/>
        <v>8.56</v>
      </c>
      <c r="D16" s="7">
        <f t="shared" si="2"/>
        <v>8.58</v>
      </c>
      <c r="E16" s="7">
        <f t="shared" si="3"/>
        <v>8.7799999999999994</v>
      </c>
      <c r="F16" s="7">
        <f t="shared" si="4"/>
        <v>8.3000000000000007</v>
      </c>
      <c r="G16" s="7">
        <f t="shared" si="5"/>
        <v>8.5399999999999991</v>
      </c>
      <c r="H16" s="7">
        <f t="shared" si="6"/>
        <v>8.7399999999999984</v>
      </c>
      <c r="I16" s="7">
        <f t="shared" si="7"/>
        <v>8.5</v>
      </c>
      <c r="J16" s="7">
        <f t="shared" si="8"/>
        <v>8.5400000000000009</v>
      </c>
      <c r="K16" s="7">
        <f t="shared" si="9"/>
        <v>9.1</v>
      </c>
      <c r="L16" s="8">
        <f t="shared" si="10"/>
        <v>85.960000000000008</v>
      </c>
      <c r="M16" s="2"/>
      <c r="N16" s="4" t="str">
        <f t="shared" si="11"/>
        <v>SP PURPLE</v>
      </c>
      <c r="O16" s="6">
        <v>8.1999999999999993</v>
      </c>
      <c r="P16" s="6">
        <v>8.8000000000000007</v>
      </c>
      <c r="Q16" s="6">
        <v>8.6</v>
      </c>
      <c r="R16" s="6">
        <v>8.9</v>
      </c>
      <c r="S16" s="6">
        <v>8.4</v>
      </c>
      <c r="T16" s="6">
        <v>8.6999999999999993</v>
      </c>
      <c r="U16" s="6">
        <v>8.6999999999999993</v>
      </c>
      <c r="V16" s="6">
        <v>8.6</v>
      </c>
      <c r="W16" s="6">
        <v>8.5</v>
      </c>
      <c r="X16" s="6">
        <v>9</v>
      </c>
      <c r="Y16" s="9">
        <f t="shared" si="12"/>
        <v>86.399999999999991</v>
      </c>
      <c r="Z16" s="2"/>
      <c r="AA16" s="4" t="str">
        <f t="shared" si="13"/>
        <v>SP PURPLE</v>
      </c>
      <c r="AB16" s="6">
        <v>8.1999999999999993</v>
      </c>
      <c r="AC16" s="6">
        <v>8.3000000000000007</v>
      </c>
      <c r="AD16" s="6">
        <v>8.6</v>
      </c>
      <c r="AE16" s="6">
        <v>8.9</v>
      </c>
      <c r="AF16" s="6">
        <v>8</v>
      </c>
      <c r="AG16" s="6">
        <v>8.3000000000000007</v>
      </c>
      <c r="AH16" s="6">
        <v>8.6999999999999993</v>
      </c>
      <c r="AI16" s="6">
        <v>8.8000000000000007</v>
      </c>
      <c r="AJ16" s="6">
        <v>8.4</v>
      </c>
      <c r="AK16" s="6">
        <v>9.5</v>
      </c>
      <c r="AL16" s="9">
        <f t="shared" si="14"/>
        <v>85.7</v>
      </c>
      <c r="AM16" s="2"/>
      <c r="AN16" s="4" t="str">
        <f t="shared" si="15"/>
        <v>SP PURPLE</v>
      </c>
      <c r="AO16" s="6">
        <v>8.3000000000000007</v>
      </c>
      <c r="AP16" s="6">
        <v>8.6</v>
      </c>
      <c r="AQ16" s="6">
        <v>8.5</v>
      </c>
      <c r="AR16" s="6">
        <v>8.6</v>
      </c>
      <c r="AS16" s="6">
        <v>7.9</v>
      </c>
      <c r="AT16" s="6">
        <v>8.4</v>
      </c>
      <c r="AU16" s="6">
        <v>8.9</v>
      </c>
      <c r="AV16" s="6">
        <v>8.1</v>
      </c>
      <c r="AW16" s="6">
        <v>8.4</v>
      </c>
      <c r="AX16" s="6">
        <v>9</v>
      </c>
      <c r="AY16" s="9">
        <f t="shared" si="16"/>
        <v>84.7</v>
      </c>
      <c r="AZ16" s="2"/>
      <c r="BA16" s="4" t="str">
        <f t="shared" si="17"/>
        <v>SP PURPLE</v>
      </c>
      <c r="BB16" s="6">
        <v>8.6999999999999993</v>
      </c>
      <c r="BC16" s="6">
        <v>8.6999999999999993</v>
      </c>
      <c r="BD16" s="6">
        <v>8.8000000000000007</v>
      </c>
      <c r="BE16" s="6">
        <v>8.9</v>
      </c>
      <c r="BF16" s="6">
        <v>8.6</v>
      </c>
      <c r="BG16" s="6">
        <v>8.9</v>
      </c>
      <c r="BH16" s="6">
        <v>8.8000000000000007</v>
      </c>
      <c r="BI16" s="6">
        <v>8.5</v>
      </c>
      <c r="BJ16" s="6">
        <v>8.6999999999999993</v>
      </c>
      <c r="BK16" s="6">
        <v>8.9</v>
      </c>
      <c r="BL16" s="9">
        <f t="shared" si="18"/>
        <v>87.500000000000014</v>
      </c>
      <c r="BM16" s="2"/>
      <c r="BN16" s="4" t="str">
        <f t="shared" si="19"/>
        <v>SP PURPLE</v>
      </c>
      <c r="BO16" s="6">
        <v>8.1999999999999993</v>
      </c>
      <c r="BP16" s="6">
        <v>8.4</v>
      </c>
      <c r="BQ16" s="6">
        <v>8.4</v>
      </c>
      <c r="BR16" s="6">
        <v>8.6</v>
      </c>
      <c r="BS16" s="6">
        <v>8.6</v>
      </c>
      <c r="BT16" s="6">
        <v>8.4</v>
      </c>
      <c r="BU16" s="6">
        <v>8.6</v>
      </c>
      <c r="BV16" s="6">
        <v>8.5</v>
      </c>
      <c r="BW16" s="6">
        <v>8.6999999999999993</v>
      </c>
      <c r="BX16" s="6">
        <v>9.1</v>
      </c>
      <c r="BY16" s="9">
        <f t="shared" si="20"/>
        <v>85.5</v>
      </c>
      <c r="BZ16" s="2"/>
    </row>
    <row r="17" spans="1:78" ht="20" x14ac:dyDescent="0.2">
      <c r="A17" s="4" t="s">
        <v>101</v>
      </c>
      <c r="B17" s="7">
        <f t="shared" si="0"/>
        <v>8.68</v>
      </c>
      <c r="C17" s="7">
        <f t="shared" si="1"/>
        <v>9.08</v>
      </c>
      <c r="D17" s="7">
        <f t="shared" si="2"/>
        <v>9.06</v>
      </c>
      <c r="E17" s="7">
        <f t="shared" si="3"/>
        <v>9.02</v>
      </c>
      <c r="F17" s="7">
        <f t="shared" si="4"/>
        <v>9.0400000000000009</v>
      </c>
      <c r="G17" s="7">
        <f t="shared" si="5"/>
        <v>8.66</v>
      </c>
      <c r="H17" s="7">
        <f t="shared" si="6"/>
        <v>9.14</v>
      </c>
      <c r="I17" s="7">
        <f t="shared" si="7"/>
        <v>8.6</v>
      </c>
      <c r="J17" s="7">
        <f t="shared" si="8"/>
        <v>9.02</v>
      </c>
      <c r="K17" s="7">
        <f t="shared" si="9"/>
        <v>8.86</v>
      </c>
      <c r="L17" s="8">
        <f t="shared" si="10"/>
        <v>89.16</v>
      </c>
      <c r="M17" s="2"/>
      <c r="N17" s="4" t="str">
        <f t="shared" si="11"/>
        <v>SP CRIMSON</v>
      </c>
      <c r="O17" s="6">
        <v>8.6</v>
      </c>
      <c r="P17" s="6">
        <v>9.1999999999999993</v>
      </c>
      <c r="Q17" s="6">
        <v>8.8000000000000007</v>
      </c>
      <c r="R17" s="6">
        <v>8.6999999999999993</v>
      </c>
      <c r="S17" s="6">
        <v>9</v>
      </c>
      <c r="T17" s="6">
        <v>8.8000000000000007</v>
      </c>
      <c r="U17" s="6">
        <v>9.1</v>
      </c>
      <c r="V17" s="6">
        <v>8.6999999999999993</v>
      </c>
      <c r="W17" s="6">
        <v>8.8000000000000007</v>
      </c>
      <c r="X17" s="6">
        <v>8.6999999999999993</v>
      </c>
      <c r="Y17" s="9">
        <f t="shared" si="12"/>
        <v>88.399999999999991</v>
      </c>
      <c r="Z17" s="2"/>
      <c r="AA17" s="4" t="str">
        <f t="shared" si="13"/>
        <v>SP CRIMSON</v>
      </c>
      <c r="AB17" s="6">
        <v>8.5</v>
      </c>
      <c r="AC17" s="6">
        <v>8.8000000000000007</v>
      </c>
      <c r="AD17" s="6">
        <v>9.5</v>
      </c>
      <c r="AE17" s="6">
        <v>8.8000000000000007</v>
      </c>
      <c r="AF17" s="6">
        <v>8.8000000000000007</v>
      </c>
      <c r="AG17" s="6">
        <v>8.5</v>
      </c>
      <c r="AH17" s="6">
        <v>9.4</v>
      </c>
      <c r="AI17" s="6">
        <v>8.8000000000000007</v>
      </c>
      <c r="AJ17" s="6">
        <v>9.1999999999999993</v>
      </c>
      <c r="AK17" s="6">
        <v>8.9</v>
      </c>
      <c r="AL17" s="9">
        <f t="shared" si="14"/>
        <v>89.200000000000017</v>
      </c>
      <c r="AM17" s="2"/>
      <c r="AN17" s="4" t="str">
        <f t="shared" si="15"/>
        <v>SP CRIMSON</v>
      </c>
      <c r="AO17" s="6">
        <v>8.6999999999999993</v>
      </c>
      <c r="AP17" s="6">
        <v>9</v>
      </c>
      <c r="AQ17" s="6">
        <v>8.8000000000000007</v>
      </c>
      <c r="AR17" s="6">
        <v>9.1999999999999993</v>
      </c>
      <c r="AS17" s="6">
        <v>8.9</v>
      </c>
      <c r="AT17" s="6">
        <v>8.5</v>
      </c>
      <c r="AU17" s="6">
        <v>8.9</v>
      </c>
      <c r="AV17" s="6">
        <v>8.1</v>
      </c>
      <c r="AW17" s="6">
        <v>8.9</v>
      </c>
      <c r="AX17" s="6">
        <v>8.9</v>
      </c>
      <c r="AY17" s="9">
        <f t="shared" si="16"/>
        <v>87.9</v>
      </c>
      <c r="AZ17" s="2"/>
      <c r="BA17" s="4" t="str">
        <f t="shared" si="17"/>
        <v>SP CRIMSON</v>
      </c>
      <c r="BB17" s="6">
        <v>9</v>
      </c>
      <c r="BC17" s="6">
        <v>9.4</v>
      </c>
      <c r="BD17" s="6">
        <v>9.3000000000000007</v>
      </c>
      <c r="BE17" s="6">
        <v>9.3000000000000007</v>
      </c>
      <c r="BF17" s="6">
        <v>9.4</v>
      </c>
      <c r="BG17" s="6">
        <v>8.9</v>
      </c>
      <c r="BH17" s="6">
        <v>9.1</v>
      </c>
      <c r="BI17" s="6">
        <v>8.9</v>
      </c>
      <c r="BJ17" s="6">
        <v>9.1</v>
      </c>
      <c r="BK17" s="6">
        <v>8.8000000000000007</v>
      </c>
      <c r="BL17" s="9">
        <f t="shared" si="18"/>
        <v>91.199999999999989</v>
      </c>
      <c r="BM17" s="2"/>
      <c r="BN17" s="4" t="str">
        <f t="shared" si="19"/>
        <v>SP CRIMSON</v>
      </c>
      <c r="BO17" s="6">
        <v>8.6</v>
      </c>
      <c r="BP17" s="6">
        <v>9</v>
      </c>
      <c r="BQ17" s="6">
        <v>8.9</v>
      </c>
      <c r="BR17" s="6">
        <v>9.1</v>
      </c>
      <c r="BS17" s="6">
        <v>9.1</v>
      </c>
      <c r="BT17" s="6">
        <v>8.6</v>
      </c>
      <c r="BU17" s="6">
        <v>9.1999999999999993</v>
      </c>
      <c r="BV17" s="6">
        <v>8.5</v>
      </c>
      <c r="BW17" s="6">
        <v>9.1</v>
      </c>
      <c r="BX17" s="6">
        <v>9</v>
      </c>
      <c r="BY17" s="9">
        <f t="shared" si="20"/>
        <v>89.1</v>
      </c>
      <c r="BZ17" s="2"/>
    </row>
    <row r="18" spans="1:78" ht="20" x14ac:dyDescent="0.2">
      <c r="A18" s="4" t="s">
        <v>102</v>
      </c>
      <c r="B18" s="7">
        <f t="shared" si="0"/>
        <v>8.2800000000000011</v>
      </c>
      <c r="C18" s="7">
        <f t="shared" si="1"/>
        <v>8.4400000000000013</v>
      </c>
      <c r="D18" s="7">
        <f t="shared" si="2"/>
        <v>8.5800000000000018</v>
      </c>
      <c r="E18" s="7">
        <f t="shared" si="3"/>
        <v>8.6</v>
      </c>
      <c r="F18" s="7">
        <f t="shared" si="4"/>
        <v>8.58</v>
      </c>
      <c r="G18" s="7">
        <f t="shared" si="5"/>
        <v>8.4</v>
      </c>
      <c r="H18" s="7">
        <f t="shared" si="6"/>
        <v>8.6999999999999993</v>
      </c>
      <c r="I18" s="7">
        <f t="shared" si="7"/>
        <v>8.58</v>
      </c>
      <c r="J18" s="7">
        <f t="shared" si="8"/>
        <v>8.48</v>
      </c>
      <c r="K18" s="7">
        <f t="shared" si="9"/>
        <v>8.7200000000000006</v>
      </c>
      <c r="L18" s="8">
        <f t="shared" si="10"/>
        <v>85.359999999999985</v>
      </c>
      <c r="M18" s="2"/>
      <c r="N18" s="4" t="str">
        <f>A18</f>
        <v>SP TURQUOISE</v>
      </c>
      <c r="O18" s="6">
        <v>8.1999999999999993</v>
      </c>
      <c r="P18" s="6">
        <v>8.6999999999999993</v>
      </c>
      <c r="Q18" s="6">
        <v>8.4</v>
      </c>
      <c r="R18" s="6">
        <v>8.9</v>
      </c>
      <c r="S18" s="6">
        <v>8.6</v>
      </c>
      <c r="T18" s="6">
        <v>8.6999999999999993</v>
      </c>
      <c r="U18" s="6">
        <v>8.9</v>
      </c>
      <c r="V18" s="6">
        <v>8.8000000000000007</v>
      </c>
      <c r="W18" s="6">
        <v>8.5</v>
      </c>
      <c r="X18" s="6">
        <v>8.6</v>
      </c>
      <c r="Y18" s="9">
        <f t="shared" si="12"/>
        <v>86.3</v>
      </c>
      <c r="Z18" s="2"/>
      <c r="AA18" s="4" t="str">
        <f>A18</f>
        <v>SP TURQUOISE</v>
      </c>
      <c r="AB18" s="6">
        <v>8.1999999999999993</v>
      </c>
      <c r="AC18" s="6">
        <v>8.4</v>
      </c>
      <c r="AD18" s="6">
        <v>8.8000000000000007</v>
      </c>
      <c r="AE18" s="6">
        <v>8.5</v>
      </c>
      <c r="AF18" s="6">
        <v>8.6</v>
      </c>
      <c r="AG18" s="6">
        <v>8.3000000000000007</v>
      </c>
      <c r="AH18" s="6">
        <v>8.8000000000000007</v>
      </c>
      <c r="AI18" s="6">
        <v>8.1999999999999993</v>
      </c>
      <c r="AJ18" s="6">
        <v>8.4</v>
      </c>
      <c r="AK18" s="6">
        <v>8.8000000000000007</v>
      </c>
      <c r="AL18" s="9">
        <f t="shared" si="14"/>
        <v>85.000000000000014</v>
      </c>
      <c r="AM18" s="2"/>
      <c r="AN18" s="4" t="str">
        <f>A18</f>
        <v>SP TURQUOISE</v>
      </c>
      <c r="AO18" s="6">
        <v>8.6</v>
      </c>
      <c r="AP18" s="6">
        <v>8.6</v>
      </c>
      <c r="AQ18" s="6">
        <v>8.8000000000000007</v>
      </c>
      <c r="AR18" s="6">
        <v>8.8000000000000007</v>
      </c>
      <c r="AS18" s="6">
        <v>8.6999999999999993</v>
      </c>
      <c r="AT18" s="6">
        <v>8.6</v>
      </c>
      <c r="AU18" s="6">
        <v>8.9</v>
      </c>
      <c r="AV18" s="6">
        <v>8.8000000000000007</v>
      </c>
      <c r="AW18" s="6">
        <v>8.6</v>
      </c>
      <c r="AX18" s="6">
        <v>9</v>
      </c>
      <c r="AY18" s="9">
        <f t="shared" si="16"/>
        <v>87.399999999999991</v>
      </c>
      <c r="AZ18" s="2"/>
      <c r="BA18" s="4" t="str">
        <f>A18</f>
        <v>SP TURQUOISE</v>
      </c>
      <c r="BB18" s="6">
        <v>8.1999999999999993</v>
      </c>
      <c r="BC18" s="6">
        <v>8.1</v>
      </c>
      <c r="BD18" s="6">
        <v>8.4</v>
      </c>
      <c r="BE18" s="6">
        <v>8.3000000000000007</v>
      </c>
      <c r="BF18" s="6">
        <v>8.6</v>
      </c>
      <c r="BG18" s="6">
        <v>8.1</v>
      </c>
      <c r="BH18" s="6">
        <v>8.4</v>
      </c>
      <c r="BI18" s="6">
        <v>8.5</v>
      </c>
      <c r="BJ18" s="6">
        <v>8.4</v>
      </c>
      <c r="BK18" s="6">
        <v>8.6</v>
      </c>
      <c r="BL18" s="9">
        <f t="shared" si="18"/>
        <v>83.6</v>
      </c>
      <c r="BM18" s="2"/>
      <c r="BN18" s="4" t="str">
        <f>A18</f>
        <v>SP TURQUOISE</v>
      </c>
      <c r="BO18" s="6">
        <v>8.1999999999999993</v>
      </c>
      <c r="BP18" s="6">
        <v>8.4</v>
      </c>
      <c r="BQ18" s="6">
        <v>8.5</v>
      </c>
      <c r="BR18" s="6">
        <v>8.5</v>
      </c>
      <c r="BS18" s="6">
        <v>8.4</v>
      </c>
      <c r="BT18" s="6">
        <v>8.3000000000000007</v>
      </c>
      <c r="BU18" s="6">
        <v>8.5</v>
      </c>
      <c r="BV18" s="6">
        <v>8.6</v>
      </c>
      <c r="BW18" s="6">
        <v>8.5</v>
      </c>
      <c r="BX18" s="6">
        <v>8.6</v>
      </c>
      <c r="BY18" s="9">
        <f t="shared" si="20"/>
        <v>84.499999999999986</v>
      </c>
      <c r="BZ18" s="2"/>
    </row>
    <row r="19" spans="1:78" ht="20" x14ac:dyDescent="0.2">
      <c r="A19" s="4" t="s">
        <v>103</v>
      </c>
      <c r="B19" s="7">
        <f t="shared" si="0"/>
        <v>8.5</v>
      </c>
      <c r="C19" s="7">
        <f t="shared" si="1"/>
        <v>8.58</v>
      </c>
      <c r="D19" s="7">
        <f t="shared" si="2"/>
        <v>8.6399999999999988</v>
      </c>
      <c r="E19" s="7">
        <f t="shared" si="3"/>
        <v>8.8800000000000008</v>
      </c>
      <c r="F19" s="7">
        <f t="shared" si="4"/>
        <v>8.620000000000001</v>
      </c>
      <c r="G19" s="7">
        <f t="shared" si="5"/>
        <v>8.7200000000000006</v>
      </c>
      <c r="H19" s="7">
        <f t="shared" si="6"/>
        <v>8.5400000000000009</v>
      </c>
      <c r="I19" s="7">
        <f t="shared" si="7"/>
        <v>8.620000000000001</v>
      </c>
      <c r="J19" s="7">
        <f t="shared" si="8"/>
        <v>8.6800000000000015</v>
      </c>
      <c r="K19" s="7">
        <f t="shared" si="9"/>
        <v>8.9599999999999991</v>
      </c>
      <c r="L19" s="8">
        <f t="shared" si="10"/>
        <v>86.74</v>
      </c>
      <c r="M19" s="2"/>
      <c r="N19" s="4" t="str">
        <f t="shared" si="11"/>
        <v>SP SILVER</v>
      </c>
      <c r="O19" s="6">
        <v>8.1999999999999993</v>
      </c>
      <c r="P19" s="6">
        <v>8.6</v>
      </c>
      <c r="Q19" s="6">
        <v>8.3000000000000007</v>
      </c>
      <c r="R19" s="6">
        <v>8.6</v>
      </c>
      <c r="S19" s="6">
        <v>8.4</v>
      </c>
      <c r="T19" s="6">
        <v>8.5</v>
      </c>
      <c r="U19" s="6">
        <v>8.6999999999999993</v>
      </c>
      <c r="V19" s="6">
        <v>8.8000000000000007</v>
      </c>
      <c r="W19" s="6">
        <v>8.4</v>
      </c>
      <c r="X19" s="6">
        <v>8.5</v>
      </c>
      <c r="Y19" s="9">
        <f t="shared" si="12"/>
        <v>85</v>
      </c>
      <c r="Z19" s="2"/>
      <c r="AA19" s="4" t="str">
        <f t="shared" si="13"/>
        <v>SP SILVER</v>
      </c>
      <c r="AB19" s="6">
        <v>8.6</v>
      </c>
      <c r="AC19" s="6">
        <v>8.1999999999999993</v>
      </c>
      <c r="AD19" s="6">
        <v>8.6</v>
      </c>
      <c r="AE19" s="6">
        <v>9</v>
      </c>
      <c r="AF19" s="6">
        <v>8.6</v>
      </c>
      <c r="AG19" s="6">
        <v>8.6999999999999993</v>
      </c>
      <c r="AH19" s="6">
        <v>8.6999999999999993</v>
      </c>
      <c r="AI19" s="6">
        <v>9</v>
      </c>
      <c r="AJ19" s="6">
        <v>8.6</v>
      </c>
      <c r="AK19" s="6">
        <v>9</v>
      </c>
      <c r="AL19" s="9">
        <f t="shared" si="14"/>
        <v>87</v>
      </c>
      <c r="AM19" s="2"/>
      <c r="AN19" s="4" t="str">
        <f t="shared" si="15"/>
        <v>SP SILVER</v>
      </c>
      <c r="AO19" s="6">
        <v>8.9</v>
      </c>
      <c r="AP19" s="6">
        <v>8.5</v>
      </c>
      <c r="AQ19" s="6">
        <v>8.6999999999999993</v>
      </c>
      <c r="AR19" s="6">
        <v>9.1</v>
      </c>
      <c r="AS19" s="6">
        <v>8.6</v>
      </c>
      <c r="AT19" s="6">
        <v>8.9</v>
      </c>
      <c r="AU19" s="6">
        <v>8.3000000000000007</v>
      </c>
      <c r="AV19" s="6">
        <v>8.5</v>
      </c>
      <c r="AW19" s="6">
        <v>9</v>
      </c>
      <c r="AX19" s="6">
        <v>9</v>
      </c>
      <c r="AY19" s="9">
        <f t="shared" si="16"/>
        <v>87.5</v>
      </c>
      <c r="AZ19" s="2"/>
      <c r="BA19" s="4" t="str">
        <f t="shared" si="17"/>
        <v>SP SILVER</v>
      </c>
      <c r="BB19" s="6">
        <v>8.6</v>
      </c>
      <c r="BC19" s="6">
        <v>9.1</v>
      </c>
      <c r="BD19" s="6">
        <v>9</v>
      </c>
      <c r="BE19" s="6">
        <v>9</v>
      </c>
      <c r="BF19" s="6">
        <v>8.6</v>
      </c>
      <c r="BG19" s="6">
        <v>9.1</v>
      </c>
      <c r="BH19" s="6">
        <v>8.3000000000000007</v>
      </c>
      <c r="BI19" s="6">
        <v>8.4</v>
      </c>
      <c r="BJ19" s="6">
        <v>8.6999999999999993</v>
      </c>
      <c r="BK19" s="6">
        <v>9.1</v>
      </c>
      <c r="BL19" s="9">
        <f t="shared" si="18"/>
        <v>87.9</v>
      </c>
      <c r="BM19" s="2"/>
      <c r="BN19" s="4" t="str">
        <f t="shared" si="19"/>
        <v>SP SILVER</v>
      </c>
      <c r="BO19" s="6">
        <v>8.1999999999999993</v>
      </c>
      <c r="BP19" s="6">
        <v>8.5</v>
      </c>
      <c r="BQ19" s="6">
        <v>8.6</v>
      </c>
      <c r="BR19" s="6">
        <v>8.6999999999999993</v>
      </c>
      <c r="BS19" s="6">
        <v>8.9</v>
      </c>
      <c r="BT19" s="6">
        <v>8.4</v>
      </c>
      <c r="BU19" s="6">
        <v>8.6999999999999993</v>
      </c>
      <c r="BV19" s="6">
        <v>8.4</v>
      </c>
      <c r="BW19" s="6">
        <v>8.6999999999999993</v>
      </c>
      <c r="BX19" s="6">
        <v>9.1999999999999993</v>
      </c>
      <c r="BY19" s="9">
        <f t="shared" si="20"/>
        <v>86.300000000000011</v>
      </c>
      <c r="BZ19" s="2"/>
    </row>
    <row r="20" spans="1:78" ht="20" x14ac:dyDescent="0.2">
      <c r="A20" s="4" t="s">
        <v>104</v>
      </c>
      <c r="B20" s="7">
        <f t="shared" si="0"/>
        <v>8.4</v>
      </c>
      <c r="C20" s="7">
        <f t="shared" si="1"/>
        <v>8.56</v>
      </c>
      <c r="D20" s="7">
        <f t="shared" si="2"/>
        <v>8.5400000000000009</v>
      </c>
      <c r="E20" s="7">
        <f t="shared" si="3"/>
        <v>8.92</v>
      </c>
      <c r="F20" s="7">
        <f t="shared" si="4"/>
        <v>8.26</v>
      </c>
      <c r="G20" s="7">
        <f t="shared" si="5"/>
        <v>8.68</v>
      </c>
      <c r="H20" s="7">
        <f t="shared" si="6"/>
        <v>8.84</v>
      </c>
      <c r="I20" s="7">
        <f t="shared" si="7"/>
        <v>8.7200000000000006</v>
      </c>
      <c r="J20" s="7">
        <f t="shared" si="8"/>
        <v>8.5</v>
      </c>
      <c r="K20" s="7">
        <f t="shared" si="9"/>
        <v>8.8000000000000007</v>
      </c>
      <c r="L20" s="8">
        <f t="shared" si="10"/>
        <v>86.22</v>
      </c>
      <c r="M20" s="2"/>
      <c r="N20" s="4" t="str">
        <f t="shared" si="11"/>
        <v>SP BRONZE</v>
      </c>
      <c r="O20" s="6">
        <v>8.3000000000000007</v>
      </c>
      <c r="P20" s="6">
        <v>8.9</v>
      </c>
      <c r="Q20" s="6">
        <v>8.6</v>
      </c>
      <c r="R20" s="6">
        <v>9.1</v>
      </c>
      <c r="S20" s="6">
        <v>8.4</v>
      </c>
      <c r="T20" s="6">
        <v>8.9</v>
      </c>
      <c r="U20" s="6">
        <v>9.1</v>
      </c>
      <c r="V20" s="6">
        <v>9</v>
      </c>
      <c r="W20" s="6">
        <v>8.6999999999999993</v>
      </c>
      <c r="X20" s="6">
        <v>8.9</v>
      </c>
      <c r="Y20" s="9">
        <f t="shared" si="12"/>
        <v>87.90000000000002</v>
      </c>
      <c r="Z20" s="2"/>
      <c r="AA20" s="4" t="str">
        <f t="shared" si="13"/>
        <v>SP BRONZE</v>
      </c>
      <c r="AB20" s="6">
        <v>8.3000000000000007</v>
      </c>
      <c r="AC20" s="6">
        <v>8.4</v>
      </c>
      <c r="AD20" s="6">
        <v>8.5</v>
      </c>
      <c r="AE20" s="6">
        <v>8.8000000000000007</v>
      </c>
      <c r="AF20" s="6">
        <v>8</v>
      </c>
      <c r="AG20" s="6">
        <v>9.1</v>
      </c>
      <c r="AH20" s="6">
        <v>9.1999999999999993</v>
      </c>
      <c r="AI20" s="6">
        <v>8.5</v>
      </c>
      <c r="AJ20" s="6">
        <v>8.3000000000000007</v>
      </c>
      <c r="AK20" s="6">
        <v>8.6999999999999993</v>
      </c>
      <c r="AL20" s="9">
        <f t="shared" si="14"/>
        <v>85.8</v>
      </c>
      <c r="AM20" s="2"/>
      <c r="AN20" s="4" t="str">
        <f t="shared" si="15"/>
        <v>SP BRONZE</v>
      </c>
      <c r="AO20" s="6">
        <v>8.1999999999999993</v>
      </c>
      <c r="AP20" s="6">
        <v>8.3000000000000007</v>
      </c>
      <c r="AQ20" s="6">
        <v>8.6</v>
      </c>
      <c r="AR20" s="6">
        <v>8.9</v>
      </c>
      <c r="AS20" s="6">
        <v>8.3000000000000007</v>
      </c>
      <c r="AT20" s="6">
        <v>8.4</v>
      </c>
      <c r="AU20" s="6">
        <v>8.4</v>
      </c>
      <c r="AV20" s="6">
        <v>8.6999999999999993</v>
      </c>
      <c r="AW20" s="6">
        <v>8.6999999999999993</v>
      </c>
      <c r="AX20" s="6">
        <v>9</v>
      </c>
      <c r="AY20" s="9">
        <f t="shared" si="16"/>
        <v>85.5</v>
      </c>
      <c r="AZ20" s="2"/>
      <c r="BA20" s="4" t="str">
        <f t="shared" si="17"/>
        <v>SP BRONZE</v>
      </c>
      <c r="BB20" s="6">
        <v>8.6999999999999993</v>
      </c>
      <c r="BC20" s="6">
        <v>8.6</v>
      </c>
      <c r="BD20" s="6">
        <v>8.5</v>
      </c>
      <c r="BE20" s="6">
        <v>9.1999999999999993</v>
      </c>
      <c r="BF20" s="6">
        <v>8.1999999999999993</v>
      </c>
      <c r="BG20" s="6">
        <v>8.5</v>
      </c>
      <c r="BH20" s="6">
        <v>8.9</v>
      </c>
      <c r="BI20" s="6">
        <v>8.9</v>
      </c>
      <c r="BJ20" s="6">
        <v>8.1999999999999993</v>
      </c>
      <c r="BK20" s="6">
        <v>8.6999999999999993</v>
      </c>
      <c r="BL20" s="9">
        <f t="shared" si="18"/>
        <v>86.4</v>
      </c>
      <c r="BM20" s="2"/>
      <c r="BN20" s="4" t="str">
        <f t="shared" si="19"/>
        <v>SP BRONZE</v>
      </c>
      <c r="BO20" s="6">
        <v>8.5</v>
      </c>
      <c r="BP20" s="6">
        <v>8.6</v>
      </c>
      <c r="BQ20" s="6">
        <v>8.5</v>
      </c>
      <c r="BR20" s="6">
        <v>8.6</v>
      </c>
      <c r="BS20" s="6">
        <v>8.4</v>
      </c>
      <c r="BT20" s="6">
        <v>8.5</v>
      </c>
      <c r="BU20" s="6">
        <v>8.6</v>
      </c>
      <c r="BV20" s="6">
        <v>8.5</v>
      </c>
      <c r="BW20" s="6">
        <v>8.6</v>
      </c>
      <c r="BX20" s="6">
        <v>8.6999999999999993</v>
      </c>
      <c r="BY20" s="9">
        <f t="shared" si="20"/>
        <v>85.5</v>
      </c>
      <c r="BZ20" s="2"/>
    </row>
    <row r="21" spans="1:78" ht="20" x14ac:dyDescent="0.2">
      <c r="A21" s="11" t="s">
        <v>18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"/>
      <c r="M21" s="2"/>
      <c r="N21" s="11" t="s">
        <v>18</v>
      </c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"/>
      <c r="Z21" s="2"/>
      <c r="AA21" s="11" t="s">
        <v>18</v>
      </c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"/>
      <c r="AM21" s="2"/>
      <c r="AN21" s="11" t="s">
        <v>18</v>
      </c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"/>
      <c r="AZ21" s="2"/>
      <c r="BA21" s="11" t="s">
        <v>18</v>
      </c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"/>
      <c r="BM21" s="2"/>
      <c r="BN21" s="11" t="s">
        <v>18</v>
      </c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"/>
      <c r="BZ21" s="2"/>
    </row>
    <row r="22" spans="1:78" ht="80" customHeight="1" x14ac:dyDescent="0.2">
      <c r="A22" s="4" t="s">
        <v>7</v>
      </c>
      <c r="B22" s="5" t="s">
        <v>8</v>
      </c>
      <c r="C22" s="5" t="s">
        <v>9</v>
      </c>
      <c r="D22" s="5" t="s">
        <v>10</v>
      </c>
      <c r="E22" s="5" t="s">
        <v>11</v>
      </c>
      <c r="F22" s="5" t="s">
        <v>12</v>
      </c>
      <c r="G22" s="5" t="s">
        <v>13</v>
      </c>
      <c r="H22" s="5" t="s">
        <v>14</v>
      </c>
      <c r="I22" s="5" t="s">
        <v>15</v>
      </c>
      <c r="J22" s="5" t="s">
        <v>16</v>
      </c>
      <c r="K22" s="5" t="s">
        <v>17</v>
      </c>
      <c r="L22" s="6" t="s">
        <v>6</v>
      </c>
      <c r="M22" s="2"/>
      <c r="N22" s="4" t="s">
        <v>7</v>
      </c>
      <c r="O22" s="5" t="s">
        <v>8</v>
      </c>
      <c r="P22" s="5" t="s">
        <v>9</v>
      </c>
      <c r="Q22" s="5" t="s">
        <v>10</v>
      </c>
      <c r="R22" s="5" t="s">
        <v>11</v>
      </c>
      <c r="S22" s="5" t="s">
        <v>12</v>
      </c>
      <c r="T22" s="5" t="s">
        <v>13</v>
      </c>
      <c r="U22" s="5" t="s">
        <v>14</v>
      </c>
      <c r="V22" s="5" t="s">
        <v>15</v>
      </c>
      <c r="W22" s="5" t="s">
        <v>16</v>
      </c>
      <c r="X22" s="5" t="s">
        <v>17</v>
      </c>
      <c r="Y22" s="6" t="s">
        <v>6</v>
      </c>
      <c r="Z22" s="2"/>
      <c r="AA22" s="4" t="s">
        <v>7</v>
      </c>
      <c r="AB22" s="5" t="s">
        <v>8</v>
      </c>
      <c r="AC22" s="5" t="s">
        <v>9</v>
      </c>
      <c r="AD22" s="5" t="s">
        <v>10</v>
      </c>
      <c r="AE22" s="5" t="s">
        <v>11</v>
      </c>
      <c r="AF22" s="5" t="s">
        <v>12</v>
      </c>
      <c r="AG22" s="5" t="s">
        <v>13</v>
      </c>
      <c r="AH22" s="5" t="s">
        <v>14</v>
      </c>
      <c r="AI22" s="5" t="s">
        <v>15</v>
      </c>
      <c r="AJ22" s="5" t="s">
        <v>16</v>
      </c>
      <c r="AK22" s="5" t="s">
        <v>17</v>
      </c>
      <c r="AL22" s="6" t="s">
        <v>6</v>
      </c>
      <c r="AM22" s="2"/>
      <c r="AN22" s="4" t="s">
        <v>7</v>
      </c>
      <c r="AO22" s="5" t="s">
        <v>8</v>
      </c>
      <c r="AP22" s="5" t="s">
        <v>9</v>
      </c>
      <c r="AQ22" s="5" t="s">
        <v>10</v>
      </c>
      <c r="AR22" s="5" t="s">
        <v>11</v>
      </c>
      <c r="AS22" s="5" t="s">
        <v>12</v>
      </c>
      <c r="AT22" s="5" t="s">
        <v>13</v>
      </c>
      <c r="AU22" s="5" t="s">
        <v>14</v>
      </c>
      <c r="AV22" s="5" t="s">
        <v>15</v>
      </c>
      <c r="AW22" s="5" t="s">
        <v>16</v>
      </c>
      <c r="AX22" s="5" t="s">
        <v>17</v>
      </c>
      <c r="AY22" s="6" t="s">
        <v>6</v>
      </c>
      <c r="AZ22" s="2"/>
      <c r="BA22" s="4" t="s">
        <v>7</v>
      </c>
      <c r="BB22" s="5" t="s">
        <v>8</v>
      </c>
      <c r="BC22" s="5" t="s">
        <v>9</v>
      </c>
      <c r="BD22" s="5" t="s">
        <v>10</v>
      </c>
      <c r="BE22" s="5" t="s">
        <v>11</v>
      </c>
      <c r="BF22" s="5" t="s">
        <v>12</v>
      </c>
      <c r="BG22" s="5" t="s">
        <v>13</v>
      </c>
      <c r="BH22" s="5" t="s">
        <v>14</v>
      </c>
      <c r="BI22" s="5" t="s">
        <v>15</v>
      </c>
      <c r="BJ22" s="5" t="s">
        <v>16</v>
      </c>
      <c r="BK22" s="5" t="s">
        <v>17</v>
      </c>
      <c r="BL22" s="6" t="s">
        <v>6</v>
      </c>
      <c r="BM22" s="2"/>
      <c r="BN22" s="4" t="s">
        <v>7</v>
      </c>
      <c r="BO22" s="5" t="s">
        <v>8</v>
      </c>
      <c r="BP22" s="5" t="s">
        <v>9</v>
      </c>
      <c r="BQ22" s="5" t="s">
        <v>10</v>
      </c>
      <c r="BR22" s="5" t="s">
        <v>11</v>
      </c>
      <c r="BS22" s="5" t="s">
        <v>12</v>
      </c>
      <c r="BT22" s="5" t="s">
        <v>13</v>
      </c>
      <c r="BU22" s="5" t="s">
        <v>14</v>
      </c>
      <c r="BV22" s="5" t="s">
        <v>15</v>
      </c>
      <c r="BW22" s="5" t="s">
        <v>16</v>
      </c>
      <c r="BX22" s="5" t="s">
        <v>17</v>
      </c>
      <c r="BY22" s="6" t="s">
        <v>6</v>
      </c>
      <c r="BZ22" s="2"/>
    </row>
    <row r="23" spans="1:78" ht="20" x14ac:dyDescent="0.2">
      <c r="A23" s="4" t="str">
        <f t="shared" ref="A23:A38" si="21">A5</f>
        <v>SP BLUE</v>
      </c>
      <c r="B23" s="6">
        <f t="shared" ref="B23:L23" si="22">RANK(B5,B$5:B$20)</f>
        <v>6</v>
      </c>
      <c r="C23" s="6">
        <f t="shared" si="22"/>
        <v>2</v>
      </c>
      <c r="D23" s="6">
        <f t="shared" si="22"/>
        <v>9</v>
      </c>
      <c r="E23" s="6">
        <f t="shared" si="22"/>
        <v>10</v>
      </c>
      <c r="F23" s="6">
        <f t="shared" si="22"/>
        <v>8</v>
      </c>
      <c r="G23" s="6">
        <f t="shared" si="22"/>
        <v>5</v>
      </c>
      <c r="H23" s="6">
        <f t="shared" si="22"/>
        <v>9</v>
      </c>
      <c r="I23" s="6">
        <f t="shared" si="22"/>
        <v>4</v>
      </c>
      <c r="J23" s="6">
        <f t="shared" si="22"/>
        <v>4</v>
      </c>
      <c r="K23" s="6">
        <f t="shared" si="22"/>
        <v>3</v>
      </c>
      <c r="L23" s="9">
        <f t="shared" si="22"/>
        <v>6</v>
      </c>
      <c r="M23" s="2"/>
      <c r="N23" s="4" t="str">
        <f t="shared" ref="N23:N38" si="23">A5</f>
        <v>SP BLUE</v>
      </c>
      <c r="O23" s="6">
        <f t="shared" ref="O23:Y23" si="24">RANK(O5,O$5:O$20)</f>
        <v>14</v>
      </c>
      <c r="P23" s="6">
        <f t="shared" si="24"/>
        <v>16</v>
      </c>
      <c r="Q23" s="6">
        <f t="shared" si="24"/>
        <v>16</v>
      </c>
      <c r="R23" s="6">
        <f t="shared" si="24"/>
        <v>13</v>
      </c>
      <c r="S23" s="6">
        <f t="shared" si="24"/>
        <v>4</v>
      </c>
      <c r="T23" s="6">
        <f t="shared" si="24"/>
        <v>14</v>
      </c>
      <c r="U23" s="6">
        <f t="shared" si="24"/>
        <v>7</v>
      </c>
      <c r="V23" s="6">
        <f t="shared" si="24"/>
        <v>13</v>
      </c>
      <c r="W23" s="6">
        <f t="shared" si="24"/>
        <v>10</v>
      </c>
      <c r="X23" s="6">
        <f t="shared" si="24"/>
        <v>8</v>
      </c>
      <c r="Y23" s="9">
        <f t="shared" si="24"/>
        <v>14</v>
      </c>
      <c r="Z23" s="2"/>
      <c r="AA23" s="4" t="str">
        <f t="shared" ref="AA23:AA38" si="25">A5</f>
        <v>SP BLUE</v>
      </c>
      <c r="AB23" s="6">
        <f t="shared" ref="AB23:AL23" si="26">RANK(AB5,AB$5:AB$20)</f>
        <v>13</v>
      </c>
      <c r="AC23" s="6">
        <f t="shared" si="26"/>
        <v>10</v>
      </c>
      <c r="AD23" s="6">
        <f t="shared" si="26"/>
        <v>12</v>
      </c>
      <c r="AE23" s="6">
        <f t="shared" si="26"/>
        <v>8</v>
      </c>
      <c r="AF23" s="6">
        <f t="shared" si="26"/>
        <v>12</v>
      </c>
      <c r="AG23" s="6">
        <f t="shared" si="26"/>
        <v>6</v>
      </c>
      <c r="AH23" s="6">
        <f t="shared" si="26"/>
        <v>9</v>
      </c>
      <c r="AI23" s="6">
        <f t="shared" si="26"/>
        <v>6</v>
      </c>
      <c r="AJ23" s="6">
        <f t="shared" si="26"/>
        <v>3</v>
      </c>
      <c r="AK23" s="6">
        <f t="shared" si="26"/>
        <v>3</v>
      </c>
      <c r="AL23" s="9">
        <f t="shared" si="26"/>
        <v>9</v>
      </c>
      <c r="AM23" s="2"/>
      <c r="AN23" s="4" t="str">
        <f t="shared" ref="AN23:AN38" si="27">A5</f>
        <v>SP BLUE</v>
      </c>
      <c r="AO23" s="6">
        <f t="shared" ref="AO23:AY23" si="28">RANK(AO5,AO$5:AO$20)</f>
        <v>8</v>
      </c>
      <c r="AP23" s="6">
        <f t="shared" si="28"/>
        <v>2</v>
      </c>
      <c r="AQ23" s="6">
        <f t="shared" si="28"/>
        <v>4</v>
      </c>
      <c r="AR23" s="6">
        <f t="shared" si="28"/>
        <v>14</v>
      </c>
      <c r="AS23" s="6">
        <f t="shared" si="28"/>
        <v>7</v>
      </c>
      <c r="AT23" s="6">
        <f t="shared" si="28"/>
        <v>9</v>
      </c>
      <c r="AU23" s="6">
        <f t="shared" si="28"/>
        <v>10</v>
      </c>
      <c r="AV23" s="6">
        <f t="shared" si="28"/>
        <v>3</v>
      </c>
      <c r="AW23" s="6">
        <f t="shared" si="28"/>
        <v>7</v>
      </c>
      <c r="AX23" s="6">
        <f t="shared" si="28"/>
        <v>2</v>
      </c>
      <c r="AY23" s="9">
        <f t="shared" si="28"/>
        <v>5</v>
      </c>
      <c r="AZ23" s="2"/>
      <c r="BA23" s="4" t="str">
        <f t="shared" ref="BA23:BA38" si="29">A5</f>
        <v>SP BLUE</v>
      </c>
      <c r="BB23" s="6">
        <f t="shared" ref="BB23:BL23" si="30">RANK(BB5,BB$5:BB$20)</f>
        <v>3</v>
      </c>
      <c r="BC23" s="6">
        <f t="shared" si="30"/>
        <v>3</v>
      </c>
      <c r="BD23" s="6">
        <f t="shared" si="30"/>
        <v>2</v>
      </c>
      <c r="BE23" s="6">
        <f t="shared" si="30"/>
        <v>8</v>
      </c>
      <c r="BF23" s="6">
        <f t="shared" si="30"/>
        <v>4</v>
      </c>
      <c r="BG23" s="6">
        <f t="shared" si="30"/>
        <v>2</v>
      </c>
      <c r="BH23" s="6">
        <f t="shared" si="30"/>
        <v>9</v>
      </c>
      <c r="BI23" s="6">
        <f t="shared" si="30"/>
        <v>5</v>
      </c>
      <c r="BJ23" s="6">
        <f t="shared" si="30"/>
        <v>2</v>
      </c>
      <c r="BK23" s="6">
        <f t="shared" si="30"/>
        <v>4</v>
      </c>
      <c r="BL23" s="9">
        <f t="shared" si="30"/>
        <v>2</v>
      </c>
      <c r="BM23" s="2"/>
      <c r="BN23" s="4" t="str">
        <f t="shared" ref="BN23:BN38" si="31">A5</f>
        <v>SP BLUE</v>
      </c>
      <c r="BO23" s="6">
        <f t="shared" ref="BO23:BY23" si="32">RANK(BO5,BO$5:BO$20)</f>
        <v>2</v>
      </c>
      <c r="BP23" s="6">
        <f t="shared" si="32"/>
        <v>3</v>
      </c>
      <c r="BQ23" s="6">
        <f t="shared" si="32"/>
        <v>6</v>
      </c>
      <c r="BR23" s="6">
        <f t="shared" si="32"/>
        <v>3</v>
      </c>
      <c r="BS23" s="6">
        <f t="shared" si="32"/>
        <v>5</v>
      </c>
      <c r="BT23" s="6">
        <f t="shared" si="32"/>
        <v>3</v>
      </c>
      <c r="BU23" s="6">
        <f t="shared" si="32"/>
        <v>4</v>
      </c>
      <c r="BV23" s="6">
        <f t="shared" si="32"/>
        <v>2</v>
      </c>
      <c r="BW23" s="6">
        <f t="shared" si="32"/>
        <v>6</v>
      </c>
      <c r="BX23" s="6">
        <f t="shared" si="32"/>
        <v>4</v>
      </c>
      <c r="BY23" s="9">
        <f t="shared" si="32"/>
        <v>4</v>
      </c>
      <c r="BZ23" s="2"/>
    </row>
    <row r="24" spans="1:78" ht="20" x14ac:dyDescent="0.2">
      <c r="A24" s="4" t="str">
        <f t="shared" si="21"/>
        <v>SP RED</v>
      </c>
      <c r="B24" s="6">
        <f t="shared" ref="B24:L24" si="33">RANK(B6,B$5:B$20)</f>
        <v>1</v>
      </c>
      <c r="C24" s="6">
        <f t="shared" si="33"/>
        <v>2</v>
      </c>
      <c r="D24" s="6">
        <f t="shared" si="33"/>
        <v>3</v>
      </c>
      <c r="E24" s="6">
        <f t="shared" si="33"/>
        <v>15</v>
      </c>
      <c r="F24" s="6">
        <f t="shared" si="33"/>
        <v>12</v>
      </c>
      <c r="G24" s="6">
        <f t="shared" si="33"/>
        <v>10</v>
      </c>
      <c r="H24" s="6">
        <f t="shared" si="33"/>
        <v>16</v>
      </c>
      <c r="I24" s="6">
        <f t="shared" si="33"/>
        <v>15</v>
      </c>
      <c r="J24" s="6">
        <f t="shared" si="33"/>
        <v>10</v>
      </c>
      <c r="K24" s="6">
        <f t="shared" si="33"/>
        <v>1</v>
      </c>
      <c r="L24" s="9">
        <f t="shared" si="33"/>
        <v>12</v>
      </c>
      <c r="M24" s="2"/>
      <c r="N24" s="4" t="str">
        <f t="shared" si="23"/>
        <v>SP RED</v>
      </c>
      <c r="O24" s="6">
        <f t="shared" ref="O24:Y24" si="34">RANK(O6,O$5:O$20)</f>
        <v>3</v>
      </c>
      <c r="P24" s="6">
        <f t="shared" si="34"/>
        <v>14</v>
      </c>
      <c r="Q24" s="6">
        <f t="shared" si="34"/>
        <v>14</v>
      </c>
      <c r="R24" s="6">
        <f t="shared" si="34"/>
        <v>16</v>
      </c>
      <c r="S24" s="6">
        <f t="shared" si="34"/>
        <v>14</v>
      </c>
      <c r="T24" s="6">
        <f t="shared" si="34"/>
        <v>16</v>
      </c>
      <c r="U24" s="6">
        <f t="shared" si="34"/>
        <v>16</v>
      </c>
      <c r="V24" s="6">
        <f t="shared" si="34"/>
        <v>16</v>
      </c>
      <c r="W24" s="6">
        <f t="shared" si="34"/>
        <v>16</v>
      </c>
      <c r="X24" s="6">
        <f t="shared" si="34"/>
        <v>15</v>
      </c>
      <c r="Y24" s="9">
        <f t="shared" si="34"/>
        <v>16</v>
      </c>
      <c r="Z24" s="2"/>
      <c r="AA24" s="4" t="str">
        <f t="shared" si="25"/>
        <v>SP RED</v>
      </c>
      <c r="AB24" s="6">
        <f t="shared" ref="AB24:AL24" si="35">RANK(AB6,AB$5:AB$20)</f>
        <v>1</v>
      </c>
      <c r="AC24" s="6">
        <f t="shared" si="35"/>
        <v>16</v>
      </c>
      <c r="AD24" s="6">
        <f t="shared" si="35"/>
        <v>14</v>
      </c>
      <c r="AE24" s="6">
        <f t="shared" si="35"/>
        <v>16</v>
      </c>
      <c r="AF24" s="6">
        <f t="shared" si="35"/>
        <v>4</v>
      </c>
      <c r="AG24" s="6">
        <f t="shared" si="35"/>
        <v>15</v>
      </c>
      <c r="AH24" s="6">
        <f t="shared" si="35"/>
        <v>16</v>
      </c>
      <c r="AI24" s="6">
        <f t="shared" si="35"/>
        <v>14</v>
      </c>
      <c r="AJ24" s="6">
        <f t="shared" si="35"/>
        <v>5</v>
      </c>
      <c r="AK24" s="6">
        <f t="shared" si="35"/>
        <v>1</v>
      </c>
      <c r="AL24" s="9">
        <f t="shared" si="35"/>
        <v>13</v>
      </c>
      <c r="AM24" s="2"/>
      <c r="AN24" s="4" t="str">
        <f t="shared" si="27"/>
        <v>SP RED</v>
      </c>
      <c r="AO24" s="6">
        <f t="shared" ref="AO24:AY24" si="36">RANK(AO6,AO$5:AO$20)</f>
        <v>2</v>
      </c>
      <c r="AP24" s="6">
        <f t="shared" si="36"/>
        <v>5</v>
      </c>
      <c r="AQ24" s="6">
        <f t="shared" si="36"/>
        <v>1</v>
      </c>
      <c r="AR24" s="6">
        <f t="shared" si="36"/>
        <v>12</v>
      </c>
      <c r="AS24" s="6">
        <f t="shared" si="36"/>
        <v>11</v>
      </c>
      <c r="AT24" s="6">
        <f t="shared" si="36"/>
        <v>6</v>
      </c>
      <c r="AU24" s="6">
        <f t="shared" si="36"/>
        <v>13</v>
      </c>
      <c r="AV24" s="6">
        <f t="shared" si="36"/>
        <v>7</v>
      </c>
      <c r="AW24" s="6">
        <f t="shared" si="36"/>
        <v>5</v>
      </c>
      <c r="AX24" s="6">
        <f t="shared" si="36"/>
        <v>1</v>
      </c>
      <c r="AY24" s="9">
        <f t="shared" si="36"/>
        <v>5</v>
      </c>
      <c r="AZ24" s="2"/>
      <c r="BA24" s="4" t="str">
        <f t="shared" si="29"/>
        <v>SP RED</v>
      </c>
      <c r="BB24" s="6">
        <f t="shared" ref="BB24:BL24" si="37">RANK(BB6,BB$5:BB$20)</f>
        <v>1</v>
      </c>
      <c r="BC24" s="6">
        <f t="shared" si="37"/>
        <v>1</v>
      </c>
      <c r="BD24" s="6">
        <f t="shared" si="37"/>
        <v>4</v>
      </c>
      <c r="BE24" s="6">
        <f t="shared" si="37"/>
        <v>6</v>
      </c>
      <c r="BF24" s="6">
        <f t="shared" si="37"/>
        <v>16</v>
      </c>
      <c r="BG24" s="6">
        <f t="shared" si="37"/>
        <v>1</v>
      </c>
      <c r="BH24" s="6">
        <f t="shared" si="37"/>
        <v>14</v>
      </c>
      <c r="BI24" s="6">
        <f t="shared" si="37"/>
        <v>14</v>
      </c>
      <c r="BJ24" s="6">
        <f t="shared" si="37"/>
        <v>7</v>
      </c>
      <c r="BK24" s="6">
        <f t="shared" si="37"/>
        <v>1</v>
      </c>
      <c r="BL24" s="9">
        <f t="shared" si="37"/>
        <v>4</v>
      </c>
      <c r="BM24" s="2"/>
      <c r="BN24" s="4" t="str">
        <f t="shared" si="31"/>
        <v>SP RED</v>
      </c>
      <c r="BO24" s="6">
        <f t="shared" ref="BO24:BY24" si="38">RANK(BO6,BO$5:BO$20)</f>
        <v>1</v>
      </c>
      <c r="BP24" s="6">
        <f t="shared" si="38"/>
        <v>1</v>
      </c>
      <c r="BQ24" s="6">
        <f t="shared" si="38"/>
        <v>2</v>
      </c>
      <c r="BR24" s="6">
        <f t="shared" si="38"/>
        <v>6</v>
      </c>
      <c r="BS24" s="6">
        <f t="shared" si="38"/>
        <v>10</v>
      </c>
      <c r="BT24" s="6">
        <f t="shared" si="38"/>
        <v>1</v>
      </c>
      <c r="BU24" s="6">
        <f t="shared" si="38"/>
        <v>9</v>
      </c>
      <c r="BV24" s="6">
        <f t="shared" si="38"/>
        <v>4</v>
      </c>
      <c r="BW24" s="6">
        <f t="shared" si="38"/>
        <v>2</v>
      </c>
      <c r="BX24" s="6">
        <f t="shared" si="38"/>
        <v>1</v>
      </c>
      <c r="BY24" s="9">
        <f t="shared" si="38"/>
        <v>2</v>
      </c>
      <c r="BZ24" s="2"/>
    </row>
    <row r="25" spans="1:78" ht="20" x14ac:dyDescent="0.2">
      <c r="A25" s="4" t="str">
        <f>A7</f>
        <v>SP WHITE</v>
      </c>
      <c r="B25" s="6">
        <f t="shared" ref="B25:L25" si="39">RANK(B7,B$5:B$20)</f>
        <v>3</v>
      </c>
      <c r="C25" s="6">
        <f t="shared" si="39"/>
        <v>5</v>
      </c>
      <c r="D25" s="6">
        <f t="shared" si="39"/>
        <v>16</v>
      </c>
      <c r="E25" s="6">
        <f t="shared" si="39"/>
        <v>12</v>
      </c>
      <c r="F25" s="6">
        <f t="shared" si="39"/>
        <v>16</v>
      </c>
      <c r="G25" s="6">
        <f t="shared" si="39"/>
        <v>16</v>
      </c>
      <c r="H25" s="6">
        <f t="shared" si="39"/>
        <v>12</v>
      </c>
      <c r="I25" s="6">
        <f t="shared" si="39"/>
        <v>12</v>
      </c>
      <c r="J25" s="6">
        <f t="shared" si="39"/>
        <v>14</v>
      </c>
      <c r="K25" s="6">
        <f t="shared" si="39"/>
        <v>16</v>
      </c>
      <c r="L25" s="9">
        <f t="shared" si="39"/>
        <v>15</v>
      </c>
      <c r="M25" s="2"/>
      <c r="N25" s="4" t="str">
        <f>A7</f>
        <v>SP WHITE</v>
      </c>
      <c r="O25" s="6">
        <f t="shared" ref="O25:Y25" si="40">RANK(O7,O$5:O$20)</f>
        <v>6</v>
      </c>
      <c r="P25" s="6">
        <f t="shared" si="40"/>
        <v>10</v>
      </c>
      <c r="Q25" s="6">
        <f t="shared" si="40"/>
        <v>10</v>
      </c>
      <c r="R25" s="6">
        <f t="shared" si="40"/>
        <v>11</v>
      </c>
      <c r="S25" s="6">
        <f t="shared" si="40"/>
        <v>12</v>
      </c>
      <c r="T25" s="6">
        <f t="shared" si="40"/>
        <v>13</v>
      </c>
      <c r="U25" s="6">
        <f t="shared" si="40"/>
        <v>7</v>
      </c>
      <c r="V25" s="6">
        <f t="shared" si="40"/>
        <v>4</v>
      </c>
      <c r="W25" s="6">
        <f t="shared" si="40"/>
        <v>7</v>
      </c>
      <c r="X25" s="6">
        <f t="shared" si="40"/>
        <v>13</v>
      </c>
      <c r="Y25" s="9">
        <f t="shared" si="40"/>
        <v>12</v>
      </c>
      <c r="Z25" s="2"/>
      <c r="AA25" s="4" t="str">
        <f>A7</f>
        <v>SP WHITE</v>
      </c>
      <c r="AB25" s="6">
        <f t="shared" ref="AB25:AL25" si="41">RANK(AB7,AB$5:AB$20)</f>
        <v>5</v>
      </c>
      <c r="AC25" s="6">
        <f t="shared" si="41"/>
        <v>15</v>
      </c>
      <c r="AD25" s="6">
        <f t="shared" si="41"/>
        <v>16</v>
      </c>
      <c r="AE25" s="6">
        <f t="shared" si="41"/>
        <v>8</v>
      </c>
      <c r="AF25" s="6">
        <f t="shared" si="41"/>
        <v>12</v>
      </c>
      <c r="AG25" s="6">
        <f t="shared" si="41"/>
        <v>16</v>
      </c>
      <c r="AH25" s="6">
        <f t="shared" si="41"/>
        <v>9</v>
      </c>
      <c r="AI25" s="6">
        <f t="shared" si="41"/>
        <v>13</v>
      </c>
      <c r="AJ25" s="6">
        <f t="shared" si="41"/>
        <v>15</v>
      </c>
      <c r="AK25" s="6">
        <f t="shared" si="41"/>
        <v>16</v>
      </c>
      <c r="AL25" s="9">
        <f t="shared" si="41"/>
        <v>16</v>
      </c>
      <c r="AM25" s="2"/>
      <c r="AN25" s="4" t="str">
        <f>A7</f>
        <v>SP WHITE</v>
      </c>
      <c r="AO25" s="6">
        <f t="shared" ref="AO25:AY25" si="42">RANK(AO7,AO$5:AO$20)</f>
        <v>2</v>
      </c>
      <c r="AP25" s="6">
        <f t="shared" si="42"/>
        <v>2</v>
      </c>
      <c r="AQ25" s="6">
        <f t="shared" si="42"/>
        <v>7</v>
      </c>
      <c r="AR25" s="6">
        <f t="shared" si="42"/>
        <v>9</v>
      </c>
      <c r="AS25" s="6">
        <f t="shared" si="42"/>
        <v>15</v>
      </c>
      <c r="AT25" s="6">
        <f t="shared" si="42"/>
        <v>9</v>
      </c>
      <c r="AU25" s="6">
        <f t="shared" si="42"/>
        <v>10</v>
      </c>
      <c r="AV25" s="6">
        <f t="shared" si="42"/>
        <v>4</v>
      </c>
      <c r="AW25" s="6">
        <f t="shared" si="42"/>
        <v>3</v>
      </c>
      <c r="AX25" s="6">
        <f t="shared" si="42"/>
        <v>10</v>
      </c>
      <c r="AY25" s="9">
        <f t="shared" si="42"/>
        <v>8</v>
      </c>
      <c r="AZ25" s="2"/>
      <c r="BA25" s="4" t="str">
        <f>A7</f>
        <v>SP WHITE</v>
      </c>
      <c r="BB25" s="6">
        <f t="shared" ref="BB25:BL25" si="43">RANK(BB7,BB$5:BB$20)</f>
        <v>4</v>
      </c>
      <c r="BC25" s="6">
        <f t="shared" si="43"/>
        <v>4</v>
      </c>
      <c r="BD25" s="6">
        <f t="shared" si="43"/>
        <v>8</v>
      </c>
      <c r="BE25" s="6">
        <f t="shared" si="43"/>
        <v>14</v>
      </c>
      <c r="BF25" s="6">
        <f t="shared" si="43"/>
        <v>13</v>
      </c>
      <c r="BG25" s="6">
        <f t="shared" si="43"/>
        <v>6</v>
      </c>
      <c r="BH25" s="6">
        <f t="shared" si="43"/>
        <v>9</v>
      </c>
      <c r="BI25" s="6">
        <f t="shared" si="43"/>
        <v>6</v>
      </c>
      <c r="BJ25" s="6">
        <f t="shared" si="43"/>
        <v>11</v>
      </c>
      <c r="BK25" s="6">
        <f t="shared" si="43"/>
        <v>11</v>
      </c>
      <c r="BL25" s="9">
        <f t="shared" si="43"/>
        <v>10</v>
      </c>
      <c r="BM25" s="2"/>
      <c r="BN25" s="4" t="str">
        <f>A7</f>
        <v>SP WHITE</v>
      </c>
      <c r="BO25" s="6">
        <f t="shared" ref="BO25:BY25" si="44">RANK(BO7,BO$5:BO$20)</f>
        <v>7</v>
      </c>
      <c r="BP25" s="6">
        <f t="shared" si="44"/>
        <v>8</v>
      </c>
      <c r="BQ25" s="6">
        <f t="shared" si="44"/>
        <v>11</v>
      </c>
      <c r="BR25" s="6">
        <f t="shared" si="44"/>
        <v>11</v>
      </c>
      <c r="BS25" s="6">
        <f t="shared" si="44"/>
        <v>16</v>
      </c>
      <c r="BT25" s="6">
        <f t="shared" si="44"/>
        <v>11</v>
      </c>
      <c r="BU25" s="6">
        <f t="shared" si="44"/>
        <v>13</v>
      </c>
      <c r="BV25" s="6">
        <f t="shared" si="44"/>
        <v>15</v>
      </c>
      <c r="BW25" s="6">
        <f t="shared" si="44"/>
        <v>16</v>
      </c>
      <c r="BX25" s="6">
        <f t="shared" si="44"/>
        <v>13</v>
      </c>
      <c r="BY25" s="9">
        <f t="shared" si="44"/>
        <v>14</v>
      </c>
      <c r="BZ25" s="2"/>
    </row>
    <row r="26" spans="1:78" ht="20" x14ac:dyDescent="0.2">
      <c r="A26" s="4" t="str">
        <f t="shared" si="21"/>
        <v>SP ORANGE</v>
      </c>
      <c r="B26" s="6">
        <f t="shared" ref="B26:L26" si="45">RANK(B8,B$5:B$20)</f>
        <v>6</v>
      </c>
      <c r="C26" s="6">
        <f t="shared" si="45"/>
        <v>7</v>
      </c>
      <c r="D26" s="6">
        <f t="shared" si="45"/>
        <v>3</v>
      </c>
      <c r="E26" s="6">
        <f t="shared" si="45"/>
        <v>9</v>
      </c>
      <c r="F26" s="6">
        <f t="shared" si="45"/>
        <v>13</v>
      </c>
      <c r="G26" s="6">
        <f t="shared" si="45"/>
        <v>11</v>
      </c>
      <c r="H26" s="6">
        <f t="shared" si="45"/>
        <v>12</v>
      </c>
      <c r="I26" s="6">
        <f t="shared" si="45"/>
        <v>2</v>
      </c>
      <c r="J26" s="6">
        <f t="shared" si="45"/>
        <v>5</v>
      </c>
      <c r="K26" s="6">
        <f t="shared" si="45"/>
        <v>4</v>
      </c>
      <c r="L26" s="9">
        <f t="shared" si="45"/>
        <v>9</v>
      </c>
      <c r="M26" s="2"/>
      <c r="N26" s="4" t="str">
        <f t="shared" si="23"/>
        <v>SP ORANGE</v>
      </c>
      <c r="O26" s="6">
        <f t="shared" ref="O26:Y26" si="46">RANK(O8,O$5:O$20)</f>
        <v>6</v>
      </c>
      <c r="P26" s="6">
        <f t="shared" si="46"/>
        <v>14</v>
      </c>
      <c r="Q26" s="6">
        <f t="shared" si="46"/>
        <v>4</v>
      </c>
      <c r="R26" s="6">
        <f t="shared" si="46"/>
        <v>14</v>
      </c>
      <c r="S26" s="6">
        <f t="shared" si="46"/>
        <v>14</v>
      </c>
      <c r="T26" s="6">
        <f t="shared" si="46"/>
        <v>8</v>
      </c>
      <c r="U26" s="6">
        <f t="shared" si="46"/>
        <v>14</v>
      </c>
      <c r="V26" s="6">
        <f t="shared" si="46"/>
        <v>11</v>
      </c>
      <c r="W26" s="6">
        <f t="shared" si="46"/>
        <v>10</v>
      </c>
      <c r="X26" s="6">
        <f t="shared" si="46"/>
        <v>5</v>
      </c>
      <c r="Y26" s="9">
        <f t="shared" si="46"/>
        <v>13</v>
      </c>
      <c r="Z26" s="2"/>
      <c r="AA26" s="4" t="str">
        <f t="shared" si="25"/>
        <v>SP ORANGE</v>
      </c>
      <c r="AB26" s="6">
        <f t="shared" ref="AB26:AL26" si="47">RANK(AB8,AB$5:AB$20)</f>
        <v>3</v>
      </c>
      <c r="AC26" s="6">
        <f t="shared" si="47"/>
        <v>6</v>
      </c>
      <c r="AD26" s="6">
        <f t="shared" si="47"/>
        <v>6</v>
      </c>
      <c r="AE26" s="6">
        <f t="shared" si="47"/>
        <v>13</v>
      </c>
      <c r="AF26" s="6">
        <f t="shared" si="47"/>
        <v>16</v>
      </c>
      <c r="AG26" s="6">
        <f t="shared" si="47"/>
        <v>14</v>
      </c>
      <c r="AH26" s="6">
        <f t="shared" si="47"/>
        <v>15</v>
      </c>
      <c r="AI26" s="6">
        <f t="shared" si="47"/>
        <v>6</v>
      </c>
      <c r="AJ26" s="6">
        <f t="shared" si="47"/>
        <v>3</v>
      </c>
      <c r="AK26" s="6">
        <f t="shared" si="47"/>
        <v>5</v>
      </c>
      <c r="AL26" s="9">
        <f t="shared" si="47"/>
        <v>10</v>
      </c>
      <c r="AM26" s="2"/>
      <c r="AN26" s="4" t="str">
        <f t="shared" si="27"/>
        <v>SP ORANGE</v>
      </c>
      <c r="AO26" s="6">
        <f t="shared" ref="AO26:AY26" si="48">RANK(AO8,AO$5:AO$20)</f>
        <v>8</v>
      </c>
      <c r="AP26" s="6">
        <f t="shared" si="48"/>
        <v>13</v>
      </c>
      <c r="AQ26" s="6">
        <f t="shared" si="48"/>
        <v>7</v>
      </c>
      <c r="AR26" s="6">
        <f t="shared" si="48"/>
        <v>6</v>
      </c>
      <c r="AS26" s="6">
        <f t="shared" si="48"/>
        <v>14</v>
      </c>
      <c r="AT26" s="6">
        <f t="shared" si="48"/>
        <v>12</v>
      </c>
      <c r="AU26" s="6">
        <f t="shared" si="48"/>
        <v>8</v>
      </c>
      <c r="AV26" s="6">
        <f t="shared" si="48"/>
        <v>6</v>
      </c>
      <c r="AW26" s="6">
        <f t="shared" si="48"/>
        <v>7</v>
      </c>
      <c r="AX26" s="6">
        <f t="shared" si="48"/>
        <v>3</v>
      </c>
      <c r="AY26" s="9">
        <f t="shared" si="48"/>
        <v>10</v>
      </c>
      <c r="AZ26" s="2"/>
      <c r="BA26" s="4" t="str">
        <f t="shared" si="29"/>
        <v>SP ORANGE</v>
      </c>
      <c r="BB26" s="6">
        <f t="shared" ref="BB26:BL26" si="49">RANK(BB8,BB$5:BB$20)</f>
        <v>10</v>
      </c>
      <c r="BC26" s="6">
        <f t="shared" si="49"/>
        <v>6</v>
      </c>
      <c r="BD26" s="6">
        <f t="shared" si="49"/>
        <v>6</v>
      </c>
      <c r="BE26" s="6">
        <f t="shared" si="49"/>
        <v>9</v>
      </c>
      <c r="BF26" s="6">
        <f t="shared" si="49"/>
        <v>10</v>
      </c>
      <c r="BG26" s="6">
        <f t="shared" si="49"/>
        <v>6</v>
      </c>
      <c r="BH26" s="6">
        <f t="shared" si="49"/>
        <v>14</v>
      </c>
      <c r="BI26" s="6">
        <f t="shared" si="49"/>
        <v>1</v>
      </c>
      <c r="BJ26" s="6">
        <f t="shared" si="49"/>
        <v>6</v>
      </c>
      <c r="BK26" s="6">
        <f t="shared" si="49"/>
        <v>4</v>
      </c>
      <c r="BL26" s="9">
        <f t="shared" si="49"/>
        <v>7</v>
      </c>
      <c r="BM26" s="2"/>
      <c r="BN26" s="4" t="str">
        <f t="shared" si="31"/>
        <v>SP ORANGE</v>
      </c>
      <c r="BO26" s="6">
        <f t="shared" ref="BO26:BY26" si="50">RANK(BO8,BO$5:BO$20)</f>
        <v>7</v>
      </c>
      <c r="BP26" s="6">
        <f t="shared" si="50"/>
        <v>4</v>
      </c>
      <c r="BQ26" s="6">
        <f t="shared" si="50"/>
        <v>3</v>
      </c>
      <c r="BR26" s="6">
        <f t="shared" si="50"/>
        <v>1</v>
      </c>
      <c r="BS26" s="6">
        <f t="shared" si="50"/>
        <v>7</v>
      </c>
      <c r="BT26" s="6">
        <f t="shared" si="50"/>
        <v>2</v>
      </c>
      <c r="BU26" s="6">
        <f t="shared" si="50"/>
        <v>2</v>
      </c>
      <c r="BV26" s="6">
        <f t="shared" si="50"/>
        <v>4</v>
      </c>
      <c r="BW26" s="6">
        <f t="shared" si="50"/>
        <v>6</v>
      </c>
      <c r="BX26" s="6">
        <f t="shared" si="50"/>
        <v>4</v>
      </c>
      <c r="BY26" s="9">
        <f t="shared" si="50"/>
        <v>3</v>
      </c>
      <c r="BZ26" s="2"/>
    </row>
    <row r="27" spans="1:78" ht="20" x14ac:dyDescent="0.2">
      <c r="A27" s="4" t="str">
        <f t="shared" si="21"/>
        <v>SP BLACK</v>
      </c>
      <c r="B27" s="6">
        <f t="shared" ref="B27:L27" si="51">RANK(B9,B$5:B$20)</f>
        <v>14</v>
      </c>
      <c r="C27" s="6">
        <f t="shared" si="51"/>
        <v>12</v>
      </c>
      <c r="D27" s="6">
        <f t="shared" si="51"/>
        <v>10</v>
      </c>
      <c r="E27" s="6">
        <f t="shared" si="51"/>
        <v>14</v>
      </c>
      <c r="F27" s="6">
        <f t="shared" si="51"/>
        <v>14</v>
      </c>
      <c r="G27" s="6">
        <f t="shared" si="51"/>
        <v>11</v>
      </c>
      <c r="H27" s="6">
        <f t="shared" si="51"/>
        <v>15</v>
      </c>
      <c r="I27" s="6">
        <f t="shared" si="51"/>
        <v>14</v>
      </c>
      <c r="J27" s="6">
        <f t="shared" si="51"/>
        <v>16</v>
      </c>
      <c r="K27" s="6">
        <f t="shared" si="51"/>
        <v>14</v>
      </c>
      <c r="L27" s="9">
        <f t="shared" si="51"/>
        <v>14</v>
      </c>
      <c r="M27" s="2"/>
      <c r="N27" s="4" t="str">
        <f t="shared" si="23"/>
        <v>SP BLACK</v>
      </c>
      <c r="O27" s="6">
        <f t="shared" ref="O27:Y27" si="52">RANK(O9,O$5:O$20)</f>
        <v>2</v>
      </c>
      <c r="P27" s="6">
        <f t="shared" si="52"/>
        <v>7</v>
      </c>
      <c r="Q27" s="6">
        <f t="shared" si="52"/>
        <v>7</v>
      </c>
      <c r="R27" s="6">
        <f t="shared" si="52"/>
        <v>6</v>
      </c>
      <c r="S27" s="6">
        <f t="shared" si="52"/>
        <v>12</v>
      </c>
      <c r="T27" s="6">
        <f t="shared" si="52"/>
        <v>8</v>
      </c>
      <c r="U27" s="6">
        <f t="shared" si="52"/>
        <v>13</v>
      </c>
      <c r="V27" s="6">
        <f t="shared" si="52"/>
        <v>2</v>
      </c>
      <c r="W27" s="6">
        <f t="shared" si="52"/>
        <v>10</v>
      </c>
      <c r="X27" s="6">
        <f t="shared" si="52"/>
        <v>4</v>
      </c>
      <c r="Y27" s="9">
        <f t="shared" si="52"/>
        <v>8</v>
      </c>
      <c r="Z27" s="2"/>
      <c r="AA27" s="4" t="str">
        <f t="shared" si="25"/>
        <v>SP BLACK</v>
      </c>
      <c r="AB27" s="6">
        <f t="shared" ref="AB27:AL27" si="53">RANK(AB9,AB$5:AB$20)</f>
        <v>13</v>
      </c>
      <c r="AC27" s="6">
        <f t="shared" si="53"/>
        <v>5</v>
      </c>
      <c r="AD27" s="6">
        <f t="shared" si="53"/>
        <v>3</v>
      </c>
      <c r="AE27" s="6">
        <f t="shared" si="53"/>
        <v>8</v>
      </c>
      <c r="AF27" s="6">
        <f t="shared" si="53"/>
        <v>12</v>
      </c>
      <c r="AG27" s="6">
        <f t="shared" si="53"/>
        <v>3</v>
      </c>
      <c r="AH27" s="6">
        <f t="shared" si="53"/>
        <v>9</v>
      </c>
      <c r="AI27" s="6">
        <f t="shared" si="53"/>
        <v>16</v>
      </c>
      <c r="AJ27" s="6">
        <f t="shared" si="53"/>
        <v>13</v>
      </c>
      <c r="AK27" s="6">
        <f t="shared" si="53"/>
        <v>14</v>
      </c>
      <c r="AL27" s="9">
        <f t="shared" si="53"/>
        <v>12</v>
      </c>
      <c r="AM27" s="2"/>
      <c r="AN27" s="4" t="str">
        <f t="shared" si="27"/>
        <v>SP BLACK</v>
      </c>
      <c r="AO27" s="6">
        <f t="shared" ref="AO27:AY27" si="54">RANK(AO9,AO$5:AO$20)</f>
        <v>15</v>
      </c>
      <c r="AP27" s="6">
        <f t="shared" si="54"/>
        <v>15</v>
      </c>
      <c r="AQ27" s="6">
        <f t="shared" si="54"/>
        <v>10</v>
      </c>
      <c r="AR27" s="6">
        <f t="shared" si="54"/>
        <v>16</v>
      </c>
      <c r="AS27" s="6">
        <f t="shared" si="54"/>
        <v>15</v>
      </c>
      <c r="AT27" s="6">
        <f t="shared" si="54"/>
        <v>16</v>
      </c>
      <c r="AU27" s="6">
        <f t="shared" si="54"/>
        <v>15</v>
      </c>
      <c r="AV27" s="6">
        <f t="shared" si="54"/>
        <v>9</v>
      </c>
      <c r="AW27" s="6">
        <f t="shared" si="54"/>
        <v>10</v>
      </c>
      <c r="AX27" s="6">
        <f t="shared" si="54"/>
        <v>10</v>
      </c>
      <c r="AY27" s="9">
        <f t="shared" si="54"/>
        <v>16</v>
      </c>
      <c r="AZ27" s="2"/>
      <c r="BA27" s="4" t="str">
        <f t="shared" si="29"/>
        <v>SP BLACK</v>
      </c>
      <c r="BB27" s="6">
        <f t="shared" ref="BB27:BL27" si="55">RANK(BB9,BB$5:BB$20)</f>
        <v>10</v>
      </c>
      <c r="BC27" s="6">
        <f t="shared" si="55"/>
        <v>7</v>
      </c>
      <c r="BD27" s="6">
        <f t="shared" si="55"/>
        <v>8</v>
      </c>
      <c r="BE27" s="6">
        <f t="shared" si="55"/>
        <v>9</v>
      </c>
      <c r="BF27" s="6">
        <f t="shared" si="55"/>
        <v>12</v>
      </c>
      <c r="BG27" s="6">
        <f t="shared" si="55"/>
        <v>11</v>
      </c>
      <c r="BH27" s="6">
        <f t="shared" si="55"/>
        <v>12</v>
      </c>
      <c r="BI27" s="6">
        <f t="shared" si="55"/>
        <v>4</v>
      </c>
      <c r="BJ27" s="6">
        <f t="shared" si="55"/>
        <v>7</v>
      </c>
      <c r="BK27" s="6">
        <f t="shared" si="55"/>
        <v>11</v>
      </c>
      <c r="BL27" s="9">
        <f t="shared" si="55"/>
        <v>11</v>
      </c>
      <c r="BM27" s="2"/>
      <c r="BN27" s="4" t="str">
        <f t="shared" si="31"/>
        <v>SP BLACK</v>
      </c>
      <c r="BO27" s="6">
        <f t="shared" ref="BO27:BY27" si="56">RANK(BO9,BO$5:BO$20)</f>
        <v>12</v>
      </c>
      <c r="BP27" s="6">
        <f t="shared" si="56"/>
        <v>11</v>
      </c>
      <c r="BQ27" s="6">
        <f t="shared" si="56"/>
        <v>15</v>
      </c>
      <c r="BR27" s="6">
        <f t="shared" si="56"/>
        <v>15</v>
      </c>
      <c r="BS27" s="6">
        <f t="shared" si="56"/>
        <v>14</v>
      </c>
      <c r="BT27" s="6">
        <f t="shared" si="56"/>
        <v>8</v>
      </c>
      <c r="BU27" s="6">
        <f t="shared" si="56"/>
        <v>13</v>
      </c>
      <c r="BV27" s="6">
        <f t="shared" si="56"/>
        <v>9</v>
      </c>
      <c r="BW27" s="6">
        <f t="shared" si="56"/>
        <v>15</v>
      </c>
      <c r="BX27" s="6">
        <f t="shared" si="56"/>
        <v>13</v>
      </c>
      <c r="BY27" s="9">
        <f t="shared" si="56"/>
        <v>15</v>
      </c>
      <c r="BZ27" s="2"/>
    </row>
    <row r="28" spans="1:78" ht="20" x14ac:dyDescent="0.2">
      <c r="A28" s="4" t="str">
        <f t="shared" si="21"/>
        <v>SP GREEN</v>
      </c>
      <c r="B28" s="6">
        <f t="shared" ref="B28:L28" si="57">RANK(B10,B$5:B$20)</f>
        <v>9</v>
      </c>
      <c r="C28" s="6">
        <f t="shared" si="57"/>
        <v>14</v>
      </c>
      <c r="D28" s="6">
        <f t="shared" si="57"/>
        <v>15</v>
      </c>
      <c r="E28" s="6">
        <f t="shared" si="57"/>
        <v>16</v>
      </c>
      <c r="F28" s="6">
        <f t="shared" si="57"/>
        <v>15</v>
      </c>
      <c r="G28" s="6">
        <f t="shared" si="57"/>
        <v>15</v>
      </c>
      <c r="H28" s="6">
        <f t="shared" si="57"/>
        <v>14</v>
      </c>
      <c r="I28" s="6">
        <f t="shared" si="57"/>
        <v>16</v>
      </c>
      <c r="J28" s="6">
        <f t="shared" si="57"/>
        <v>14</v>
      </c>
      <c r="K28" s="6">
        <f t="shared" si="57"/>
        <v>12</v>
      </c>
      <c r="L28" s="9">
        <f t="shared" si="57"/>
        <v>16</v>
      </c>
      <c r="M28" s="2"/>
      <c r="N28" s="4" t="str">
        <f t="shared" si="23"/>
        <v>SP GREEN</v>
      </c>
      <c r="O28" s="6">
        <f t="shared" ref="O28:Y28" si="58">RANK(O10,O$5:O$20)</f>
        <v>3</v>
      </c>
      <c r="P28" s="6">
        <f t="shared" si="58"/>
        <v>13</v>
      </c>
      <c r="Q28" s="6">
        <f t="shared" si="58"/>
        <v>15</v>
      </c>
      <c r="R28" s="6">
        <f t="shared" si="58"/>
        <v>15</v>
      </c>
      <c r="S28" s="6">
        <f t="shared" si="58"/>
        <v>16</v>
      </c>
      <c r="T28" s="6">
        <f t="shared" si="58"/>
        <v>15</v>
      </c>
      <c r="U28" s="6">
        <f t="shared" si="58"/>
        <v>15</v>
      </c>
      <c r="V28" s="6">
        <f t="shared" si="58"/>
        <v>15</v>
      </c>
      <c r="W28" s="6">
        <f t="shared" si="58"/>
        <v>15</v>
      </c>
      <c r="X28" s="6">
        <f t="shared" si="58"/>
        <v>13</v>
      </c>
      <c r="Y28" s="9">
        <f t="shared" si="58"/>
        <v>15</v>
      </c>
      <c r="Z28" s="2"/>
      <c r="AA28" s="4" t="str">
        <f t="shared" si="25"/>
        <v>SP GREEN</v>
      </c>
      <c r="AB28" s="6">
        <f t="shared" ref="AB28:AL28" si="59">RANK(AB10,AB$5:AB$20)</f>
        <v>10</v>
      </c>
      <c r="AC28" s="6">
        <f t="shared" si="59"/>
        <v>6</v>
      </c>
      <c r="AD28" s="6">
        <f t="shared" si="59"/>
        <v>9</v>
      </c>
      <c r="AE28" s="6">
        <f t="shared" si="59"/>
        <v>13</v>
      </c>
      <c r="AF28" s="6">
        <f t="shared" si="59"/>
        <v>15</v>
      </c>
      <c r="AG28" s="6">
        <f t="shared" si="59"/>
        <v>8</v>
      </c>
      <c r="AH28" s="6">
        <f t="shared" si="59"/>
        <v>13</v>
      </c>
      <c r="AI28" s="6">
        <f t="shared" si="59"/>
        <v>14</v>
      </c>
      <c r="AJ28" s="6">
        <f t="shared" si="59"/>
        <v>8</v>
      </c>
      <c r="AK28" s="6">
        <f t="shared" si="59"/>
        <v>9</v>
      </c>
      <c r="AL28" s="9">
        <f t="shared" si="59"/>
        <v>11</v>
      </c>
      <c r="AM28" s="2"/>
      <c r="AN28" s="4" t="str">
        <f t="shared" si="27"/>
        <v>SP GREEN</v>
      </c>
      <c r="AO28" s="6">
        <f t="shared" ref="AO28:AY28" si="60">RANK(AO10,AO$5:AO$20)</f>
        <v>5</v>
      </c>
      <c r="AP28" s="6">
        <f t="shared" si="60"/>
        <v>2</v>
      </c>
      <c r="AQ28" s="6">
        <f t="shared" si="60"/>
        <v>10</v>
      </c>
      <c r="AR28" s="6">
        <f t="shared" si="60"/>
        <v>14</v>
      </c>
      <c r="AS28" s="6">
        <f t="shared" si="60"/>
        <v>9</v>
      </c>
      <c r="AT28" s="6">
        <f t="shared" si="60"/>
        <v>12</v>
      </c>
      <c r="AU28" s="6">
        <f t="shared" si="60"/>
        <v>7</v>
      </c>
      <c r="AV28" s="6">
        <f t="shared" si="60"/>
        <v>12</v>
      </c>
      <c r="AW28" s="6">
        <f t="shared" si="60"/>
        <v>7</v>
      </c>
      <c r="AX28" s="6">
        <f t="shared" si="60"/>
        <v>9</v>
      </c>
      <c r="AY28" s="9">
        <f t="shared" si="60"/>
        <v>11</v>
      </c>
      <c r="AZ28" s="2"/>
      <c r="BA28" s="4" t="str">
        <f t="shared" si="29"/>
        <v>SP GREEN</v>
      </c>
      <c r="BB28" s="6">
        <f t="shared" ref="BB28:BL28" si="61">RANK(BB10,BB$5:BB$20)</f>
        <v>13</v>
      </c>
      <c r="BC28" s="6">
        <f t="shared" si="61"/>
        <v>12</v>
      </c>
      <c r="BD28" s="6">
        <f t="shared" si="61"/>
        <v>12</v>
      </c>
      <c r="BE28" s="6">
        <f t="shared" si="61"/>
        <v>14</v>
      </c>
      <c r="BF28" s="6">
        <f t="shared" si="61"/>
        <v>13</v>
      </c>
      <c r="BG28" s="6">
        <f t="shared" si="61"/>
        <v>13</v>
      </c>
      <c r="BH28" s="6">
        <f t="shared" si="61"/>
        <v>14</v>
      </c>
      <c r="BI28" s="6">
        <f t="shared" si="61"/>
        <v>16</v>
      </c>
      <c r="BJ28" s="6">
        <f t="shared" si="61"/>
        <v>14</v>
      </c>
      <c r="BK28" s="6">
        <f t="shared" si="61"/>
        <v>8</v>
      </c>
      <c r="BL28" s="9">
        <f t="shared" si="61"/>
        <v>16</v>
      </c>
      <c r="BM28" s="2"/>
      <c r="BN28" s="4" t="str">
        <f t="shared" si="31"/>
        <v>SP GREEN</v>
      </c>
      <c r="BO28" s="6">
        <f t="shared" ref="BO28:BY28" si="62">RANK(BO10,BO$5:BO$20)</f>
        <v>4</v>
      </c>
      <c r="BP28" s="6">
        <f t="shared" si="62"/>
        <v>8</v>
      </c>
      <c r="BQ28" s="6">
        <f t="shared" si="62"/>
        <v>11</v>
      </c>
      <c r="BR28" s="6">
        <f t="shared" si="62"/>
        <v>11</v>
      </c>
      <c r="BS28" s="6">
        <f t="shared" si="62"/>
        <v>11</v>
      </c>
      <c r="BT28" s="6">
        <f t="shared" si="62"/>
        <v>11</v>
      </c>
      <c r="BU28" s="6">
        <f t="shared" si="62"/>
        <v>9</v>
      </c>
      <c r="BV28" s="6">
        <f t="shared" si="62"/>
        <v>4</v>
      </c>
      <c r="BW28" s="6">
        <f t="shared" si="62"/>
        <v>12</v>
      </c>
      <c r="BX28" s="6">
        <f t="shared" si="62"/>
        <v>11</v>
      </c>
      <c r="BY28" s="9">
        <f t="shared" si="62"/>
        <v>12</v>
      </c>
      <c r="BZ28" s="2"/>
    </row>
    <row r="29" spans="1:78" ht="20" x14ac:dyDescent="0.2">
      <c r="A29" s="4" t="str">
        <f t="shared" si="21"/>
        <v>SP GOLD</v>
      </c>
      <c r="B29" s="6">
        <f t="shared" ref="B29:L29" si="63">RANK(B11,B$5:B$20)</f>
        <v>15</v>
      </c>
      <c r="C29" s="6">
        <f t="shared" si="63"/>
        <v>7</v>
      </c>
      <c r="D29" s="6">
        <f t="shared" si="63"/>
        <v>11</v>
      </c>
      <c r="E29" s="6">
        <f t="shared" si="63"/>
        <v>8</v>
      </c>
      <c r="F29" s="6">
        <f t="shared" si="63"/>
        <v>4</v>
      </c>
      <c r="G29" s="6">
        <f t="shared" si="63"/>
        <v>7</v>
      </c>
      <c r="H29" s="6">
        <f t="shared" si="63"/>
        <v>4</v>
      </c>
      <c r="I29" s="6">
        <f t="shared" si="63"/>
        <v>9</v>
      </c>
      <c r="J29" s="6">
        <f t="shared" si="63"/>
        <v>13</v>
      </c>
      <c r="K29" s="6">
        <f t="shared" si="63"/>
        <v>15</v>
      </c>
      <c r="L29" s="9">
        <f t="shared" si="63"/>
        <v>10</v>
      </c>
      <c r="M29" s="2"/>
      <c r="N29" s="4" t="str">
        <f t="shared" si="23"/>
        <v>SP GOLD</v>
      </c>
      <c r="O29" s="6">
        <f t="shared" ref="O29:Y29" si="64">RANK(O11,O$5:O$20)</f>
        <v>6</v>
      </c>
      <c r="P29" s="6">
        <f t="shared" si="64"/>
        <v>2</v>
      </c>
      <c r="Q29" s="6">
        <f t="shared" si="64"/>
        <v>1</v>
      </c>
      <c r="R29" s="6">
        <f t="shared" si="64"/>
        <v>2</v>
      </c>
      <c r="S29" s="6">
        <f t="shared" si="64"/>
        <v>2</v>
      </c>
      <c r="T29" s="6">
        <f t="shared" si="64"/>
        <v>3</v>
      </c>
      <c r="U29" s="6">
        <f t="shared" si="64"/>
        <v>1</v>
      </c>
      <c r="V29" s="6">
        <f t="shared" si="64"/>
        <v>1</v>
      </c>
      <c r="W29" s="6">
        <f t="shared" si="64"/>
        <v>2</v>
      </c>
      <c r="X29" s="6">
        <f t="shared" si="64"/>
        <v>8</v>
      </c>
      <c r="Y29" s="9">
        <f t="shared" si="64"/>
        <v>1</v>
      </c>
      <c r="Z29" s="2"/>
      <c r="AA29" s="4" t="str">
        <f t="shared" si="25"/>
        <v>SP GOLD</v>
      </c>
      <c r="AB29" s="6">
        <f t="shared" ref="AB29:AL29" si="65">RANK(AB11,AB$5:AB$20)</f>
        <v>13</v>
      </c>
      <c r="AC29" s="6">
        <f t="shared" si="65"/>
        <v>10</v>
      </c>
      <c r="AD29" s="6">
        <f t="shared" si="65"/>
        <v>15</v>
      </c>
      <c r="AE29" s="6">
        <f t="shared" si="65"/>
        <v>12</v>
      </c>
      <c r="AF29" s="6">
        <f t="shared" si="65"/>
        <v>4</v>
      </c>
      <c r="AG29" s="6">
        <f t="shared" si="65"/>
        <v>12</v>
      </c>
      <c r="AH29" s="6">
        <f t="shared" si="65"/>
        <v>9</v>
      </c>
      <c r="AI29" s="6">
        <f t="shared" si="65"/>
        <v>10</v>
      </c>
      <c r="AJ29" s="6">
        <f t="shared" si="65"/>
        <v>16</v>
      </c>
      <c r="AK29" s="6">
        <f t="shared" si="65"/>
        <v>14</v>
      </c>
      <c r="AL29" s="9">
        <f t="shared" si="65"/>
        <v>15</v>
      </c>
      <c r="AM29" s="2"/>
      <c r="AN29" s="4" t="str">
        <f t="shared" si="27"/>
        <v>SP GOLD</v>
      </c>
      <c r="AO29" s="6">
        <f t="shared" ref="AO29:AY29" si="66">RANK(AO11,AO$5:AO$20)</f>
        <v>10</v>
      </c>
      <c r="AP29" s="6">
        <f t="shared" si="66"/>
        <v>9</v>
      </c>
      <c r="AQ29" s="6">
        <f t="shared" si="66"/>
        <v>13</v>
      </c>
      <c r="AR29" s="6">
        <f t="shared" si="66"/>
        <v>9</v>
      </c>
      <c r="AS29" s="6">
        <f t="shared" si="66"/>
        <v>5</v>
      </c>
      <c r="AT29" s="6">
        <f t="shared" si="66"/>
        <v>9</v>
      </c>
      <c r="AU29" s="6">
        <f t="shared" si="66"/>
        <v>5</v>
      </c>
      <c r="AV29" s="6">
        <f t="shared" si="66"/>
        <v>16</v>
      </c>
      <c r="AW29" s="6">
        <f t="shared" si="66"/>
        <v>12</v>
      </c>
      <c r="AX29" s="6">
        <f t="shared" si="66"/>
        <v>10</v>
      </c>
      <c r="AY29" s="9">
        <f t="shared" si="66"/>
        <v>13</v>
      </c>
      <c r="AZ29" s="2"/>
      <c r="BA29" s="4" t="str">
        <f t="shared" si="29"/>
        <v>SP GOLD</v>
      </c>
      <c r="BB29" s="6">
        <f t="shared" ref="BB29:BL29" si="67">RANK(BB11,BB$5:BB$20)</f>
        <v>14</v>
      </c>
      <c r="BC29" s="6">
        <f t="shared" si="67"/>
        <v>14</v>
      </c>
      <c r="BD29" s="6">
        <f t="shared" si="67"/>
        <v>6</v>
      </c>
      <c r="BE29" s="6">
        <f t="shared" si="67"/>
        <v>9</v>
      </c>
      <c r="BF29" s="6">
        <f t="shared" si="67"/>
        <v>4</v>
      </c>
      <c r="BG29" s="6">
        <f t="shared" si="67"/>
        <v>8</v>
      </c>
      <c r="BH29" s="6">
        <f t="shared" si="67"/>
        <v>5</v>
      </c>
      <c r="BI29" s="6">
        <f t="shared" si="67"/>
        <v>6</v>
      </c>
      <c r="BJ29" s="6">
        <f t="shared" si="67"/>
        <v>7</v>
      </c>
      <c r="BK29" s="6">
        <f t="shared" si="67"/>
        <v>16</v>
      </c>
      <c r="BL29" s="9">
        <f t="shared" si="67"/>
        <v>12</v>
      </c>
      <c r="BM29" s="2"/>
      <c r="BN29" s="4" t="str">
        <f t="shared" si="31"/>
        <v>SP GOLD</v>
      </c>
      <c r="BO29" s="6">
        <f t="shared" ref="BO29:BY29" si="68">RANK(BO11,BO$5:BO$20)</f>
        <v>10</v>
      </c>
      <c r="BP29" s="6">
        <f t="shared" si="68"/>
        <v>4</v>
      </c>
      <c r="BQ29" s="6">
        <f t="shared" si="68"/>
        <v>6</v>
      </c>
      <c r="BR29" s="6">
        <f t="shared" si="68"/>
        <v>3</v>
      </c>
      <c r="BS29" s="6">
        <f t="shared" si="68"/>
        <v>7</v>
      </c>
      <c r="BT29" s="6">
        <f t="shared" si="68"/>
        <v>3</v>
      </c>
      <c r="BU29" s="6">
        <f t="shared" si="68"/>
        <v>4</v>
      </c>
      <c r="BV29" s="6">
        <f t="shared" si="68"/>
        <v>1</v>
      </c>
      <c r="BW29" s="6">
        <f t="shared" si="68"/>
        <v>6</v>
      </c>
      <c r="BX29" s="6">
        <f t="shared" si="68"/>
        <v>10</v>
      </c>
      <c r="BY29" s="9">
        <f t="shared" si="68"/>
        <v>6</v>
      </c>
      <c r="BZ29" s="2"/>
    </row>
    <row r="30" spans="1:78" ht="20" x14ac:dyDescent="0.2">
      <c r="A30" s="4" t="str">
        <f t="shared" si="21"/>
        <v>SP YELLOW</v>
      </c>
      <c r="B30" s="6">
        <f t="shared" ref="B30:L30" si="69">RANK(B12,B$5:B$20)</f>
        <v>16</v>
      </c>
      <c r="C30" s="6">
        <f t="shared" si="69"/>
        <v>16</v>
      </c>
      <c r="D30" s="6">
        <f t="shared" si="69"/>
        <v>13</v>
      </c>
      <c r="E30" s="6">
        <f t="shared" si="69"/>
        <v>13</v>
      </c>
      <c r="F30" s="6">
        <f t="shared" si="69"/>
        <v>2</v>
      </c>
      <c r="G30" s="6">
        <f t="shared" si="69"/>
        <v>14</v>
      </c>
      <c r="H30" s="6">
        <f t="shared" si="69"/>
        <v>7</v>
      </c>
      <c r="I30" s="6">
        <f t="shared" si="69"/>
        <v>12</v>
      </c>
      <c r="J30" s="6">
        <f t="shared" si="69"/>
        <v>12</v>
      </c>
      <c r="K30" s="6">
        <f t="shared" si="69"/>
        <v>12</v>
      </c>
      <c r="L30" s="9">
        <f t="shared" si="69"/>
        <v>13</v>
      </c>
      <c r="M30" s="2"/>
      <c r="N30" s="4" t="str">
        <f t="shared" si="23"/>
        <v>SP YELLOW</v>
      </c>
      <c r="O30" s="6">
        <f t="shared" ref="O30:Y30" si="70">RANK(O12,O$5:O$20)</f>
        <v>14</v>
      </c>
      <c r="P30" s="6">
        <f t="shared" si="70"/>
        <v>5</v>
      </c>
      <c r="Q30" s="6">
        <f t="shared" si="70"/>
        <v>7</v>
      </c>
      <c r="R30" s="6">
        <f t="shared" si="70"/>
        <v>9</v>
      </c>
      <c r="S30" s="6">
        <f t="shared" si="70"/>
        <v>11</v>
      </c>
      <c r="T30" s="6">
        <f t="shared" si="70"/>
        <v>8</v>
      </c>
      <c r="U30" s="6">
        <f t="shared" si="70"/>
        <v>7</v>
      </c>
      <c r="V30" s="6">
        <f t="shared" si="70"/>
        <v>4</v>
      </c>
      <c r="W30" s="6">
        <f t="shared" si="70"/>
        <v>6</v>
      </c>
      <c r="X30" s="6">
        <f t="shared" si="70"/>
        <v>15</v>
      </c>
      <c r="Y30" s="9">
        <f t="shared" si="70"/>
        <v>10</v>
      </c>
      <c r="Z30" s="2"/>
      <c r="AA30" s="4" t="str">
        <f t="shared" si="25"/>
        <v>SP YELLOW</v>
      </c>
      <c r="AB30" s="6">
        <f t="shared" ref="AB30:AL30" si="71">RANK(AB12,AB$5:AB$20)</f>
        <v>13</v>
      </c>
      <c r="AC30" s="6">
        <f t="shared" si="71"/>
        <v>13</v>
      </c>
      <c r="AD30" s="6">
        <f t="shared" si="71"/>
        <v>12</v>
      </c>
      <c r="AE30" s="6">
        <f t="shared" si="71"/>
        <v>13</v>
      </c>
      <c r="AF30" s="6">
        <f t="shared" si="71"/>
        <v>8</v>
      </c>
      <c r="AG30" s="6">
        <f t="shared" si="71"/>
        <v>13</v>
      </c>
      <c r="AH30" s="6">
        <f t="shared" si="71"/>
        <v>13</v>
      </c>
      <c r="AI30" s="6">
        <f t="shared" si="71"/>
        <v>11</v>
      </c>
      <c r="AJ30" s="6">
        <f t="shared" si="71"/>
        <v>11</v>
      </c>
      <c r="AK30" s="6">
        <f t="shared" si="71"/>
        <v>9</v>
      </c>
      <c r="AL30" s="9">
        <f t="shared" si="71"/>
        <v>14</v>
      </c>
      <c r="AM30" s="2"/>
      <c r="AN30" s="4" t="str">
        <f t="shared" si="27"/>
        <v>SP YELLOW</v>
      </c>
      <c r="AO30" s="6">
        <f t="shared" ref="AO30:AY30" si="72">RANK(AO12,AO$5:AO$20)</f>
        <v>13</v>
      </c>
      <c r="AP30" s="6">
        <f t="shared" si="72"/>
        <v>9</v>
      </c>
      <c r="AQ30" s="6">
        <f t="shared" si="72"/>
        <v>10</v>
      </c>
      <c r="AR30" s="6">
        <f t="shared" si="72"/>
        <v>12</v>
      </c>
      <c r="AS30" s="6">
        <f t="shared" si="72"/>
        <v>1</v>
      </c>
      <c r="AT30" s="6">
        <f t="shared" si="72"/>
        <v>2</v>
      </c>
      <c r="AU30" s="6">
        <f t="shared" si="72"/>
        <v>6</v>
      </c>
      <c r="AV30" s="6">
        <f t="shared" si="72"/>
        <v>9</v>
      </c>
      <c r="AW30" s="6">
        <f t="shared" si="72"/>
        <v>12</v>
      </c>
      <c r="AX30" s="6">
        <f t="shared" si="72"/>
        <v>15</v>
      </c>
      <c r="AY30" s="9">
        <f t="shared" si="72"/>
        <v>7</v>
      </c>
      <c r="AZ30" s="2"/>
      <c r="BA30" s="4" t="str">
        <f t="shared" si="29"/>
        <v>SP YELLOW</v>
      </c>
      <c r="BB30" s="6">
        <f t="shared" ref="BB30:BL30" si="73">RANK(BB12,BB$5:BB$20)</f>
        <v>16</v>
      </c>
      <c r="BC30" s="6">
        <f t="shared" si="73"/>
        <v>16</v>
      </c>
      <c r="BD30" s="6">
        <f t="shared" si="73"/>
        <v>16</v>
      </c>
      <c r="BE30" s="6">
        <f t="shared" si="73"/>
        <v>9</v>
      </c>
      <c r="BF30" s="6">
        <f t="shared" si="73"/>
        <v>3</v>
      </c>
      <c r="BG30" s="6">
        <f t="shared" si="73"/>
        <v>13</v>
      </c>
      <c r="BH30" s="6">
        <f t="shared" si="73"/>
        <v>6</v>
      </c>
      <c r="BI30" s="6">
        <f t="shared" si="73"/>
        <v>6</v>
      </c>
      <c r="BJ30" s="6">
        <f t="shared" si="73"/>
        <v>15</v>
      </c>
      <c r="BK30" s="6">
        <f t="shared" si="73"/>
        <v>15</v>
      </c>
      <c r="BL30" s="9">
        <f t="shared" si="73"/>
        <v>14</v>
      </c>
      <c r="BM30" s="2"/>
      <c r="BN30" s="4" t="str">
        <f t="shared" si="31"/>
        <v>SP YELLOW</v>
      </c>
      <c r="BO30" s="6">
        <f t="shared" ref="BO30:BY30" si="74">RANK(BO12,BO$5:BO$20)</f>
        <v>7</v>
      </c>
      <c r="BP30" s="6">
        <f t="shared" si="74"/>
        <v>11</v>
      </c>
      <c r="BQ30" s="6">
        <f t="shared" si="74"/>
        <v>3</v>
      </c>
      <c r="BR30" s="6">
        <f t="shared" si="74"/>
        <v>11</v>
      </c>
      <c r="BS30" s="6">
        <f t="shared" si="74"/>
        <v>2</v>
      </c>
      <c r="BT30" s="6">
        <f t="shared" si="74"/>
        <v>8</v>
      </c>
      <c r="BU30" s="6">
        <f t="shared" si="74"/>
        <v>6</v>
      </c>
      <c r="BV30" s="6">
        <f t="shared" si="74"/>
        <v>9</v>
      </c>
      <c r="BW30" s="6">
        <f t="shared" si="74"/>
        <v>2</v>
      </c>
      <c r="BX30" s="6">
        <f t="shared" si="74"/>
        <v>2</v>
      </c>
      <c r="BY30" s="9">
        <f t="shared" si="74"/>
        <v>7</v>
      </c>
      <c r="BZ30" s="2"/>
    </row>
    <row r="31" spans="1:78" ht="20" x14ac:dyDescent="0.2">
      <c r="A31" s="4" t="str">
        <f t="shared" si="21"/>
        <v>SP PINK</v>
      </c>
      <c r="B31" s="6">
        <f t="shared" ref="B31:L31" si="75">RANK(B13,B$5:B$20)</f>
        <v>5</v>
      </c>
      <c r="C31" s="6">
        <f t="shared" si="75"/>
        <v>2</v>
      </c>
      <c r="D31" s="6">
        <f t="shared" si="75"/>
        <v>14</v>
      </c>
      <c r="E31" s="6">
        <f t="shared" si="75"/>
        <v>4</v>
      </c>
      <c r="F31" s="6">
        <f t="shared" si="75"/>
        <v>6</v>
      </c>
      <c r="G31" s="6">
        <f t="shared" si="75"/>
        <v>11</v>
      </c>
      <c r="H31" s="6">
        <f t="shared" si="75"/>
        <v>8</v>
      </c>
      <c r="I31" s="6">
        <f t="shared" si="75"/>
        <v>5</v>
      </c>
      <c r="J31" s="6">
        <f t="shared" si="75"/>
        <v>11</v>
      </c>
      <c r="K31" s="6">
        <f t="shared" si="75"/>
        <v>10</v>
      </c>
      <c r="L31" s="9">
        <f t="shared" si="75"/>
        <v>7</v>
      </c>
      <c r="M31" s="2"/>
      <c r="N31" s="4" t="str">
        <f t="shared" si="23"/>
        <v>SP PINK</v>
      </c>
      <c r="O31" s="6">
        <f t="shared" ref="O31:Y31" si="76">RANK(O13,O$5:O$20)</f>
        <v>6</v>
      </c>
      <c r="P31" s="6">
        <f t="shared" si="76"/>
        <v>7</v>
      </c>
      <c r="Q31" s="6">
        <f t="shared" si="76"/>
        <v>7</v>
      </c>
      <c r="R31" s="6">
        <f t="shared" si="76"/>
        <v>6</v>
      </c>
      <c r="S31" s="6">
        <f t="shared" si="76"/>
        <v>7</v>
      </c>
      <c r="T31" s="6">
        <f t="shared" si="76"/>
        <v>8</v>
      </c>
      <c r="U31" s="6">
        <f t="shared" si="76"/>
        <v>10</v>
      </c>
      <c r="V31" s="6">
        <f t="shared" si="76"/>
        <v>7</v>
      </c>
      <c r="W31" s="6">
        <f t="shared" si="76"/>
        <v>10</v>
      </c>
      <c r="X31" s="6">
        <f t="shared" si="76"/>
        <v>11</v>
      </c>
      <c r="Y31" s="9">
        <f t="shared" si="76"/>
        <v>9</v>
      </c>
      <c r="Z31" s="2"/>
      <c r="AA31" s="4" t="str">
        <f t="shared" si="25"/>
        <v>SP PINK</v>
      </c>
      <c r="AB31" s="6">
        <f t="shared" ref="AB31:AL31" si="77">RANK(AB13,AB$5:AB$20)</f>
        <v>5</v>
      </c>
      <c r="AC31" s="6">
        <f t="shared" si="77"/>
        <v>3</v>
      </c>
      <c r="AD31" s="6">
        <f t="shared" si="77"/>
        <v>9</v>
      </c>
      <c r="AE31" s="6">
        <f t="shared" si="77"/>
        <v>1</v>
      </c>
      <c r="AF31" s="6">
        <f t="shared" si="77"/>
        <v>7</v>
      </c>
      <c r="AG31" s="6">
        <f t="shared" si="77"/>
        <v>11</v>
      </c>
      <c r="AH31" s="6">
        <f t="shared" si="77"/>
        <v>6</v>
      </c>
      <c r="AI31" s="6">
        <f t="shared" si="77"/>
        <v>3</v>
      </c>
      <c r="AJ31" s="6">
        <f t="shared" si="77"/>
        <v>13</v>
      </c>
      <c r="AK31" s="6">
        <f t="shared" si="77"/>
        <v>13</v>
      </c>
      <c r="AL31" s="9">
        <f t="shared" si="77"/>
        <v>7</v>
      </c>
      <c r="AM31" s="2"/>
      <c r="AN31" s="4" t="str">
        <f t="shared" si="27"/>
        <v>SP PINK</v>
      </c>
      <c r="AO31" s="6">
        <f t="shared" ref="AO31:AY31" si="78">RANK(AO13,AO$5:AO$20)</f>
        <v>5</v>
      </c>
      <c r="AP31" s="6">
        <f t="shared" si="78"/>
        <v>5</v>
      </c>
      <c r="AQ31" s="6">
        <f t="shared" si="78"/>
        <v>16</v>
      </c>
      <c r="AR31" s="6">
        <f t="shared" si="78"/>
        <v>6</v>
      </c>
      <c r="AS31" s="6">
        <f t="shared" si="78"/>
        <v>8</v>
      </c>
      <c r="AT31" s="6">
        <f t="shared" si="78"/>
        <v>12</v>
      </c>
      <c r="AU31" s="6">
        <f t="shared" si="78"/>
        <v>8</v>
      </c>
      <c r="AV31" s="6">
        <f t="shared" si="78"/>
        <v>7</v>
      </c>
      <c r="AW31" s="6">
        <f t="shared" si="78"/>
        <v>15</v>
      </c>
      <c r="AX31" s="6">
        <f t="shared" si="78"/>
        <v>16</v>
      </c>
      <c r="AY31" s="9">
        <f t="shared" si="78"/>
        <v>14</v>
      </c>
      <c r="AZ31" s="2"/>
      <c r="BA31" s="4" t="str">
        <f t="shared" si="29"/>
        <v>SP PINK</v>
      </c>
      <c r="BB31" s="6">
        <f t="shared" ref="BB31:BL31" si="79">RANK(BB13,BB$5:BB$20)</f>
        <v>5</v>
      </c>
      <c r="BC31" s="6">
        <f t="shared" si="79"/>
        <v>8</v>
      </c>
      <c r="BD31" s="6">
        <f t="shared" si="79"/>
        <v>14</v>
      </c>
      <c r="BE31" s="6">
        <f t="shared" si="79"/>
        <v>3</v>
      </c>
      <c r="BF31" s="6">
        <f t="shared" si="79"/>
        <v>2</v>
      </c>
      <c r="BG31" s="6">
        <f t="shared" si="79"/>
        <v>11</v>
      </c>
      <c r="BH31" s="6">
        <f t="shared" si="79"/>
        <v>6</v>
      </c>
      <c r="BI31" s="6">
        <f t="shared" si="79"/>
        <v>6</v>
      </c>
      <c r="BJ31" s="6">
        <f t="shared" si="79"/>
        <v>2</v>
      </c>
      <c r="BK31" s="6">
        <f t="shared" si="79"/>
        <v>1</v>
      </c>
      <c r="BL31" s="9">
        <f t="shared" si="79"/>
        <v>6</v>
      </c>
      <c r="BM31" s="2"/>
      <c r="BN31" s="4" t="str">
        <f t="shared" si="31"/>
        <v>SP PINK</v>
      </c>
      <c r="BO31" s="6">
        <f t="shared" ref="BO31:BY31" si="80">RANK(BO13,BO$5:BO$20)</f>
        <v>4</v>
      </c>
      <c r="BP31" s="6">
        <f t="shared" si="80"/>
        <v>4</v>
      </c>
      <c r="BQ31" s="6">
        <f t="shared" si="80"/>
        <v>6</v>
      </c>
      <c r="BR31" s="6">
        <f t="shared" si="80"/>
        <v>8</v>
      </c>
      <c r="BS31" s="6">
        <f t="shared" si="80"/>
        <v>5</v>
      </c>
      <c r="BT31" s="6">
        <f t="shared" si="80"/>
        <v>3</v>
      </c>
      <c r="BU31" s="6">
        <f t="shared" si="80"/>
        <v>7</v>
      </c>
      <c r="BV31" s="6">
        <f t="shared" si="80"/>
        <v>4</v>
      </c>
      <c r="BW31" s="6">
        <f t="shared" si="80"/>
        <v>6</v>
      </c>
      <c r="BX31" s="6">
        <f t="shared" si="80"/>
        <v>7</v>
      </c>
      <c r="BY31" s="9">
        <f t="shared" si="80"/>
        <v>8</v>
      </c>
      <c r="BZ31" s="2"/>
    </row>
    <row r="32" spans="1:78" ht="20" x14ac:dyDescent="0.2">
      <c r="A32" s="4" t="str">
        <f t="shared" si="21"/>
        <v>SP BROWN</v>
      </c>
      <c r="B32" s="6">
        <f t="shared" ref="B32:L32" si="81">RANK(B14,B$5:B$20)</f>
        <v>10</v>
      </c>
      <c r="C32" s="6">
        <f t="shared" si="81"/>
        <v>12</v>
      </c>
      <c r="D32" s="6">
        <f t="shared" si="81"/>
        <v>11</v>
      </c>
      <c r="E32" s="6">
        <f t="shared" si="81"/>
        <v>10</v>
      </c>
      <c r="F32" s="6">
        <f t="shared" si="81"/>
        <v>9</v>
      </c>
      <c r="G32" s="6">
        <f t="shared" si="81"/>
        <v>9</v>
      </c>
      <c r="H32" s="6">
        <f t="shared" si="81"/>
        <v>10</v>
      </c>
      <c r="I32" s="6">
        <f t="shared" si="81"/>
        <v>10</v>
      </c>
      <c r="J32" s="6">
        <f t="shared" si="81"/>
        <v>7</v>
      </c>
      <c r="K32" s="6">
        <f t="shared" si="81"/>
        <v>7</v>
      </c>
      <c r="L32" s="9">
        <f t="shared" si="81"/>
        <v>11</v>
      </c>
      <c r="M32" s="2"/>
      <c r="N32" s="4" t="str">
        <f t="shared" si="23"/>
        <v>SP BROWN</v>
      </c>
      <c r="O32" s="6">
        <f t="shared" ref="O32:Y32" si="82">RANK(O14,O$5:O$20)</f>
        <v>6</v>
      </c>
      <c r="P32" s="6">
        <f t="shared" si="82"/>
        <v>3</v>
      </c>
      <c r="Q32" s="6">
        <f t="shared" si="82"/>
        <v>3</v>
      </c>
      <c r="R32" s="6">
        <f t="shared" si="82"/>
        <v>3</v>
      </c>
      <c r="S32" s="6">
        <f t="shared" si="82"/>
        <v>2</v>
      </c>
      <c r="T32" s="6">
        <f t="shared" si="82"/>
        <v>3</v>
      </c>
      <c r="U32" s="6">
        <f t="shared" si="82"/>
        <v>4</v>
      </c>
      <c r="V32" s="6">
        <f t="shared" si="82"/>
        <v>4</v>
      </c>
      <c r="W32" s="6">
        <f t="shared" si="82"/>
        <v>2</v>
      </c>
      <c r="X32" s="6">
        <f t="shared" si="82"/>
        <v>2</v>
      </c>
      <c r="Y32" s="9">
        <f t="shared" si="82"/>
        <v>4</v>
      </c>
      <c r="Z32" s="2"/>
      <c r="AA32" s="4" t="str">
        <f t="shared" si="25"/>
        <v>SP BROWN</v>
      </c>
      <c r="AB32" s="6">
        <f t="shared" ref="AB32:AL32" si="83">RANK(AB14,AB$5:AB$20)</f>
        <v>8</v>
      </c>
      <c r="AC32" s="6">
        <f t="shared" si="83"/>
        <v>3</v>
      </c>
      <c r="AD32" s="6">
        <f t="shared" si="83"/>
        <v>3</v>
      </c>
      <c r="AE32" s="6">
        <f t="shared" si="83"/>
        <v>8</v>
      </c>
      <c r="AF32" s="6">
        <f t="shared" si="83"/>
        <v>8</v>
      </c>
      <c r="AG32" s="6">
        <f t="shared" si="83"/>
        <v>6</v>
      </c>
      <c r="AH32" s="6">
        <f t="shared" si="83"/>
        <v>4</v>
      </c>
      <c r="AI32" s="6">
        <f t="shared" si="83"/>
        <v>8</v>
      </c>
      <c r="AJ32" s="6">
        <f t="shared" si="83"/>
        <v>5</v>
      </c>
      <c r="AK32" s="6">
        <f t="shared" si="83"/>
        <v>4</v>
      </c>
      <c r="AL32" s="9">
        <f t="shared" si="83"/>
        <v>6</v>
      </c>
      <c r="AM32" s="2"/>
      <c r="AN32" s="4" t="str">
        <f t="shared" si="27"/>
        <v>SP BROWN</v>
      </c>
      <c r="AO32" s="6">
        <f t="shared" ref="AO32:AY32" si="84">RANK(AO14,AO$5:AO$20)</f>
        <v>10</v>
      </c>
      <c r="AP32" s="6">
        <f t="shared" si="84"/>
        <v>9</v>
      </c>
      <c r="AQ32" s="6">
        <f t="shared" si="84"/>
        <v>15</v>
      </c>
      <c r="AR32" s="6">
        <f t="shared" si="84"/>
        <v>9</v>
      </c>
      <c r="AS32" s="6">
        <f t="shared" si="84"/>
        <v>11</v>
      </c>
      <c r="AT32" s="6">
        <f t="shared" si="84"/>
        <v>12</v>
      </c>
      <c r="AU32" s="6">
        <f t="shared" si="84"/>
        <v>16</v>
      </c>
      <c r="AV32" s="6">
        <f t="shared" si="84"/>
        <v>9</v>
      </c>
      <c r="AW32" s="6">
        <f t="shared" si="84"/>
        <v>12</v>
      </c>
      <c r="AX32" s="6">
        <f t="shared" si="84"/>
        <v>10</v>
      </c>
      <c r="AY32" s="9">
        <f t="shared" si="84"/>
        <v>15</v>
      </c>
      <c r="AZ32" s="2"/>
      <c r="BA32" s="4" t="str">
        <f t="shared" si="29"/>
        <v>SP BROWN</v>
      </c>
      <c r="BB32" s="6">
        <f t="shared" ref="BB32:BL32" si="85">RANK(BB14,BB$5:BB$20)</f>
        <v>8</v>
      </c>
      <c r="BC32" s="6">
        <f t="shared" si="85"/>
        <v>13</v>
      </c>
      <c r="BD32" s="6">
        <f t="shared" si="85"/>
        <v>14</v>
      </c>
      <c r="BE32" s="6">
        <f t="shared" si="85"/>
        <v>13</v>
      </c>
      <c r="BF32" s="6">
        <f t="shared" si="85"/>
        <v>10</v>
      </c>
      <c r="BG32" s="6">
        <f t="shared" si="85"/>
        <v>13</v>
      </c>
      <c r="BH32" s="6">
        <f t="shared" si="85"/>
        <v>8</v>
      </c>
      <c r="BI32" s="6">
        <f t="shared" si="85"/>
        <v>12</v>
      </c>
      <c r="BJ32" s="6">
        <f t="shared" si="85"/>
        <v>11</v>
      </c>
      <c r="BK32" s="6">
        <f t="shared" si="85"/>
        <v>8</v>
      </c>
      <c r="BL32" s="9">
        <f t="shared" si="85"/>
        <v>13</v>
      </c>
      <c r="BM32" s="2"/>
      <c r="BN32" s="4" t="str">
        <f t="shared" si="31"/>
        <v>SP BROWN</v>
      </c>
      <c r="BO32" s="6">
        <f t="shared" ref="BO32:BY32" si="86">RANK(BO14,BO$5:BO$20)</f>
        <v>12</v>
      </c>
      <c r="BP32" s="6">
        <f t="shared" si="86"/>
        <v>14</v>
      </c>
      <c r="BQ32" s="6">
        <f t="shared" si="86"/>
        <v>15</v>
      </c>
      <c r="BR32" s="6">
        <f t="shared" si="86"/>
        <v>15</v>
      </c>
      <c r="BS32" s="6">
        <f t="shared" si="86"/>
        <v>14</v>
      </c>
      <c r="BT32" s="6">
        <f t="shared" si="86"/>
        <v>11</v>
      </c>
      <c r="BU32" s="6">
        <f t="shared" si="86"/>
        <v>13</v>
      </c>
      <c r="BV32" s="6">
        <f t="shared" si="86"/>
        <v>9</v>
      </c>
      <c r="BW32" s="6">
        <f t="shared" si="86"/>
        <v>12</v>
      </c>
      <c r="BX32" s="6">
        <f t="shared" si="86"/>
        <v>13</v>
      </c>
      <c r="BY32" s="9">
        <f t="shared" si="86"/>
        <v>16</v>
      </c>
      <c r="BZ32" s="2"/>
    </row>
    <row r="33" spans="1:78" ht="20" x14ac:dyDescent="0.2">
      <c r="A33" s="4" t="str">
        <f t="shared" si="21"/>
        <v>SP CREAM</v>
      </c>
      <c r="B33" s="6">
        <f t="shared" ref="B33:L33" si="87">RANK(B15,B$5:B$20)</f>
        <v>11</v>
      </c>
      <c r="C33" s="6">
        <f t="shared" si="87"/>
        <v>6</v>
      </c>
      <c r="D33" s="6">
        <f t="shared" si="87"/>
        <v>7</v>
      </c>
      <c r="E33" s="6">
        <f t="shared" si="87"/>
        <v>6</v>
      </c>
      <c r="F33" s="6">
        <f t="shared" si="87"/>
        <v>7</v>
      </c>
      <c r="G33" s="6">
        <f t="shared" si="87"/>
        <v>6</v>
      </c>
      <c r="H33" s="6">
        <f t="shared" si="87"/>
        <v>2</v>
      </c>
      <c r="I33" s="6">
        <f t="shared" si="87"/>
        <v>6</v>
      </c>
      <c r="J33" s="6">
        <f t="shared" si="87"/>
        <v>2</v>
      </c>
      <c r="K33" s="6">
        <f t="shared" si="87"/>
        <v>9</v>
      </c>
      <c r="L33" s="9">
        <f t="shared" si="87"/>
        <v>3</v>
      </c>
      <c r="M33" s="2"/>
      <c r="N33" s="4" t="str">
        <f t="shared" si="23"/>
        <v>SP CREAM</v>
      </c>
      <c r="O33" s="6">
        <f t="shared" ref="O33:Y33" si="88">RANK(O15,O$5:O$20)</f>
        <v>14</v>
      </c>
      <c r="P33" s="6">
        <f t="shared" si="88"/>
        <v>10</v>
      </c>
      <c r="Q33" s="6">
        <f t="shared" si="88"/>
        <v>10</v>
      </c>
      <c r="R33" s="6">
        <f t="shared" si="88"/>
        <v>6</v>
      </c>
      <c r="S33" s="6">
        <f t="shared" si="88"/>
        <v>6</v>
      </c>
      <c r="T33" s="6">
        <f t="shared" si="88"/>
        <v>8</v>
      </c>
      <c r="U33" s="6">
        <f t="shared" si="88"/>
        <v>5</v>
      </c>
      <c r="V33" s="6">
        <f t="shared" si="88"/>
        <v>7</v>
      </c>
      <c r="W33" s="6">
        <f t="shared" si="88"/>
        <v>1</v>
      </c>
      <c r="X33" s="6">
        <f t="shared" si="88"/>
        <v>5</v>
      </c>
      <c r="Y33" s="9">
        <f t="shared" si="88"/>
        <v>7</v>
      </c>
      <c r="Z33" s="2"/>
      <c r="AA33" s="4" t="str">
        <f t="shared" si="25"/>
        <v>SP CREAM</v>
      </c>
      <c r="AB33" s="6">
        <f t="shared" ref="AB33:AL33" si="89">RANK(AB15,AB$5:AB$20)</f>
        <v>5</v>
      </c>
      <c r="AC33" s="6">
        <f t="shared" si="89"/>
        <v>2</v>
      </c>
      <c r="AD33" s="6">
        <f t="shared" si="89"/>
        <v>2</v>
      </c>
      <c r="AE33" s="6">
        <f t="shared" si="89"/>
        <v>6</v>
      </c>
      <c r="AF33" s="6">
        <f t="shared" si="89"/>
        <v>4</v>
      </c>
      <c r="AG33" s="6">
        <f t="shared" si="89"/>
        <v>3</v>
      </c>
      <c r="AH33" s="6">
        <f t="shared" si="89"/>
        <v>2</v>
      </c>
      <c r="AI33" s="6">
        <f t="shared" si="89"/>
        <v>1</v>
      </c>
      <c r="AJ33" s="6">
        <f t="shared" si="89"/>
        <v>1</v>
      </c>
      <c r="AK33" s="6">
        <f t="shared" si="89"/>
        <v>7</v>
      </c>
      <c r="AL33" s="9">
        <f t="shared" si="89"/>
        <v>2</v>
      </c>
      <c r="AM33" s="2"/>
      <c r="AN33" s="4" t="str">
        <f t="shared" si="27"/>
        <v>SP CREAM</v>
      </c>
      <c r="AO33" s="6">
        <f t="shared" ref="AO33:AY33" si="90">RANK(AO15,AO$5:AO$20)</f>
        <v>10</v>
      </c>
      <c r="AP33" s="6">
        <f t="shared" si="90"/>
        <v>13</v>
      </c>
      <c r="AQ33" s="6">
        <f t="shared" si="90"/>
        <v>13</v>
      </c>
      <c r="AR33" s="6">
        <f t="shared" si="90"/>
        <v>5</v>
      </c>
      <c r="AS33" s="6">
        <f t="shared" si="90"/>
        <v>9</v>
      </c>
      <c r="AT33" s="6">
        <f t="shared" si="90"/>
        <v>2</v>
      </c>
      <c r="AU33" s="6">
        <f t="shared" si="90"/>
        <v>1</v>
      </c>
      <c r="AV33" s="6">
        <f t="shared" si="90"/>
        <v>15</v>
      </c>
      <c r="AW33" s="6">
        <f t="shared" si="90"/>
        <v>15</v>
      </c>
      <c r="AX33" s="6">
        <f t="shared" si="90"/>
        <v>10</v>
      </c>
      <c r="AY33" s="9">
        <f t="shared" si="90"/>
        <v>12</v>
      </c>
      <c r="AZ33" s="2"/>
      <c r="BA33" s="4" t="str">
        <f t="shared" si="29"/>
        <v>SP CREAM</v>
      </c>
      <c r="BB33" s="6">
        <f t="shared" ref="BB33:BL33" si="91">RANK(BB15,BB$5:BB$20)</f>
        <v>12</v>
      </c>
      <c r="BC33" s="6">
        <f t="shared" si="91"/>
        <v>10</v>
      </c>
      <c r="BD33" s="6">
        <f t="shared" si="91"/>
        <v>8</v>
      </c>
      <c r="BE33" s="6">
        <f t="shared" si="91"/>
        <v>6</v>
      </c>
      <c r="BF33" s="6">
        <f t="shared" si="91"/>
        <v>4</v>
      </c>
      <c r="BG33" s="6">
        <f t="shared" si="91"/>
        <v>10</v>
      </c>
      <c r="BH33" s="6">
        <f t="shared" si="91"/>
        <v>2</v>
      </c>
      <c r="BI33" s="6">
        <f t="shared" si="91"/>
        <v>14</v>
      </c>
      <c r="BJ33" s="6">
        <f t="shared" si="91"/>
        <v>7</v>
      </c>
      <c r="BK33" s="6">
        <f t="shared" si="91"/>
        <v>11</v>
      </c>
      <c r="BL33" s="9">
        <f t="shared" si="91"/>
        <v>9</v>
      </c>
      <c r="BM33" s="2"/>
      <c r="BN33" s="4" t="str">
        <f t="shared" si="31"/>
        <v>SP CREAM</v>
      </c>
      <c r="BO33" s="6">
        <f t="shared" ref="BO33:BY33" si="92">RANK(BO15,BO$5:BO$20)</f>
        <v>10</v>
      </c>
      <c r="BP33" s="6">
        <f t="shared" si="92"/>
        <v>7</v>
      </c>
      <c r="BQ33" s="6">
        <f t="shared" si="92"/>
        <v>11</v>
      </c>
      <c r="BR33" s="6">
        <f t="shared" si="92"/>
        <v>3</v>
      </c>
      <c r="BS33" s="6">
        <f t="shared" si="92"/>
        <v>4</v>
      </c>
      <c r="BT33" s="6">
        <f t="shared" si="92"/>
        <v>3</v>
      </c>
      <c r="BU33" s="6">
        <f t="shared" si="92"/>
        <v>3</v>
      </c>
      <c r="BV33" s="6">
        <f t="shared" si="92"/>
        <v>2</v>
      </c>
      <c r="BW33" s="6">
        <f t="shared" si="92"/>
        <v>6</v>
      </c>
      <c r="BX33" s="6">
        <f t="shared" si="92"/>
        <v>7</v>
      </c>
      <c r="BY33" s="9">
        <f t="shared" si="92"/>
        <v>5</v>
      </c>
      <c r="BZ33" s="2"/>
    </row>
    <row r="34" spans="1:78" ht="20" x14ac:dyDescent="0.2">
      <c r="A34" s="4" t="str">
        <f t="shared" si="21"/>
        <v>SP PURPLE</v>
      </c>
      <c r="B34" s="6">
        <f t="shared" ref="B34:L34" si="93">RANK(B16,B$5:B$20)</f>
        <v>11</v>
      </c>
      <c r="C34" s="6">
        <f t="shared" si="93"/>
        <v>10</v>
      </c>
      <c r="D34" s="6">
        <f t="shared" si="93"/>
        <v>6</v>
      </c>
      <c r="E34" s="6">
        <f t="shared" si="93"/>
        <v>5</v>
      </c>
      <c r="F34" s="6">
        <f t="shared" si="93"/>
        <v>10</v>
      </c>
      <c r="G34" s="6">
        <f t="shared" si="93"/>
        <v>4</v>
      </c>
      <c r="H34" s="6">
        <f t="shared" si="93"/>
        <v>5</v>
      </c>
      <c r="I34" s="6">
        <f t="shared" si="93"/>
        <v>10</v>
      </c>
      <c r="J34" s="6">
        <f t="shared" si="93"/>
        <v>6</v>
      </c>
      <c r="K34" s="6">
        <f t="shared" si="93"/>
        <v>2</v>
      </c>
      <c r="L34" s="9">
        <f t="shared" si="93"/>
        <v>5</v>
      </c>
      <c r="M34" s="2"/>
      <c r="N34" s="4" t="str">
        <f t="shared" si="23"/>
        <v>SP PURPLE</v>
      </c>
      <c r="O34" s="6">
        <f t="shared" ref="O34:Y34" si="94">RANK(O16,O$5:O$20)</f>
        <v>6</v>
      </c>
      <c r="P34" s="6">
        <f t="shared" si="94"/>
        <v>5</v>
      </c>
      <c r="Q34" s="6">
        <f t="shared" si="94"/>
        <v>4</v>
      </c>
      <c r="R34" s="6">
        <f t="shared" si="94"/>
        <v>3</v>
      </c>
      <c r="S34" s="6">
        <f t="shared" si="94"/>
        <v>7</v>
      </c>
      <c r="T34" s="6">
        <f t="shared" si="94"/>
        <v>3</v>
      </c>
      <c r="U34" s="6">
        <f t="shared" si="94"/>
        <v>10</v>
      </c>
      <c r="V34" s="6">
        <f t="shared" si="94"/>
        <v>13</v>
      </c>
      <c r="W34" s="6">
        <f t="shared" si="94"/>
        <v>7</v>
      </c>
      <c r="X34" s="6">
        <f t="shared" si="94"/>
        <v>1</v>
      </c>
      <c r="Y34" s="9">
        <f t="shared" si="94"/>
        <v>5</v>
      </c>
      <c r="Z34" s="2"/>
      <c r="AA34" s="4" t="str">
        <f t="shared" si="25"/>
        <v>SP PURPLE</v>
      </c>
      <c r="AB34" s="6">
        <f t="shared" ref="AB34:AL34" si="95">RANK(AB16,AB$5:AB$20)</f>
        <v>10</v>
      </c>
      <c r="AC34" s="6">
        <f t="shared" si="95"/>
        <v>10</v>
      </c>
      <c r="AD34" s="6">
        <f t="shared" si="95"/>
        <v>7</v>
      </c>
      <c r="AE34" s="6">
        <f t="shared" si="95"/>
        <v>3</v>
      </c>
      <c r="AF34" s="6">
        <f t="shared" si="95"/>
        <v>10</v>
      </c>
      <c r="AG34" s="6">
        <f t="shared" si="95"/>
        <v>8</v>
      </c>
      <c r="AH34" s="6">
        <f t="shared" si="95"/>
        <v>6</v>
      </c>
      <c r="AI34" s="6">
        <f t="shared" si="95"/>
        <v>3</v>
      </c>
      <c r="AJ34" s="6">
        <f t="shared" si="95"/>
        <v>9</v>
      </c>
      <c r="AK34" s="6">
        <f t="shared" si="95"/>
        <v>2</v>
      </c>
      <c r="AL34" s="9">
        <f t="shared" si="95"/>
        <v>5</v>
      </c>
      <c r="AM34" s="2"/>
      <c r="AN34" s="4" t="str">
        <f t="shared" si="27"/>
        <v>SP PURPLE</v>
      </c>
      <c r="AO34" s="6">
        <f t="shared" ref="AO34:AY34" si="96">RANK(AO16,AO$5:AO$20)</f>
        <v>13</v>
      </c>
      <c r="AP34" s="6">
        <f t="shared" si="96"/>
        <v>5</v>
      </c>
      <c r="AQ34" s="6">
        <f t="shared" si="96"/>
        <v>7</v>
      </c>
      <c r="AR34" s="6">
        <f t="shared" si="96"/>
        <v>6</v>
      </c>
      <c r="AS34" s="6">
        <f t="shared" si="96"/>
        <v>11</v>
      </c>
      <c r="AT34" s="6">
        <f t="shared" si="96"/>
        <v>6</v>
      </c>
      <c r="AU34" s="6">
        <f t="shared" si="96"/>
        <v>1</v>
      </c>
      <c r="AV34" s="6">
        <f t="shared" si="96"/>
        <v>12</v>
      </c>
      <c r="AW34" s="6">
        <f t="shared" si="96"/>
        <v>10</v>
      </c>
      <c r="AX34" s="6">
        <f t="shared" si="96"/>
        <v>3</v>
      </c>
      <c r="AY34" s="9">
        <f t="shared" si="96"/>
        <v>8</v>
      </c>
      <c r="AZ34" s="2"/>
      <c r="BA34" s="4" t="str">
        <f t="shared" si="29"/>
        <v>SP PURPLE</v>
      </c>
      <c r="BB34" s="6">
        <f t="shared" ref="BB34:BL34" si="97">RANK(BB16,BB$5:BB$20)</f>
        <v>5</v>
      </c>
      <c r="BC34" s="6">
        <f t="shared" si="97"/>
        <v>8</v>
      </c>
      <c r="BD34" s="6">
        <f t="shared" si="97"/>
        <v>5</v>
      </c>
      <c r="BE34" s="6">
        <f t="shared" si="97"/>
        <v>5</v>
      </c>
      <c r="BF34" s="6">
        <f t="shared" si="97"/>
        <v>7</v>
      </c>
      <c r="BG34" s="6">
        <f t="shared" si="97"/>
        <v>4</v>
      </c>
      <c r="BH34" s="6">
        <f t="shared" si="97"/>
        <v>4</v>
      </c>
      <c r="BI34" s="6">
        <f t="shared" si="97"/>
        <v>6</v>
      </c>
      <c r="BJ34" s="6">
        <f t="shared" si="97"/>
        <v>4</v>
      </c>
      <c r="BK34" s="6">
        <f t="shared" si="97"/>
        <v>6</v>
      </c>
      <c r="BL34" s="9">
        <f t="shared" si="97"/>
        <v>5</v>
      </c>
      <c r="BM34" s="2"/>
      <c r="BN34" s="4" t="str">
        <f t="shared" si="31"/>
        <v>SP PURPLE</v>
      </c>
      <c r="BO34" s="6">
        <f t="shared" ref="BO34:BY34" si="98">RANK(BO16,BO$5:BO$20)</f>
        <v>12</v>
      </c>
      <c r="BP34" s="6">
        <f t="shared" si="98"/>
        <v>14</v>
      </c>
      <c r="BQ34" s="6">
        <f t="shared" si="98"/>
        <v>11</v>
      </c>
      <c r="BR34" s="6">
        <f t="shared" si="98"/>
        <v>8</v>
      </c>
      <c r="BS34" s="6">
        <f t="shared" si="98"/>
        <v>7</v>
      </c>
      <c r="BT34" s="6">
        <f t="shared" si="98"/>
        <v>11</v>
      </c>
      <c r="BU34" s="6">
        <f t="shared" si="98"/>
        <v>9</v>
      </c>
      <c r="BV34" s="6">
        <f t="shared" si="98"/>
        <v>9</v>
      </c>
      <c r="BW34" s="6">
        <f t="shared" si="98"/>
        <v>2</v>
      </c>
      <c r="BX34" s="6">
        <f t="shared" si="98"/>
        <v>4</v>
      </c>
      <c r="BY34" s="9">
        <f t="shared" si="98"/>
        <v>10</v>
      </c>
      <c r="BZ34" s="2"/>
    </row>
    <row r="35" spans="1:78" ht="20" x14ac:dyDescent="0.2">
      <c r="A35" s="4" t="str">
        <f t="shared" si="21"/>
        <v>SP CRIMSON</v>
      </c>
      <c r="B35" s="6">
        <f t="shared" ref="B35:L35" si="99">RANK(B17,B$5:B$20)</f>
        <v>2</v>
      </c>
      <c r="C35" s="6">
        <f t="shared" si="99"/>
        <v>1</v>
      </c>
      <c r="D35" s="6">
        <f t="shared" si="99"/>
        <v>1</v>
      </c>
      <c r="E35" s="6">
        <f t="shared" si="99"/>
        <v>1</v>
      </c>
      <c r="F35" s="6">
        <f t="shared" si="99"/>
        <v>1</v>
      </c>
      <c r="G35" s="6">
        <f t="shared" si="99"/>
        <v>3</v>
      </c>
      <c r="H35" s="6">
        <f t="shared" si="99"/>
        <v>1</v>
      </c>
      <c r="I35" s="6">
        <f t="shared" si="99"/>
        <v>6</v>
      </c>
      <c r="J35" s="6">
        <f t="shared" si="99"/>
        <v>1</v>
      </c>
      <c r="K35" s="6">
        <f t="shared" si="99"/>
        <v>6</v>
      </c>
      <c r="L35" s="9">
        <f t="shared" si="99"/>
        <v>1</v>
      </c>
      <c r="M35" s="2"/>
      <c r="N35" s="4" t="str">
        <f t="shared" si="23"/>
        <v>SP CRIMSON</v>
      </c>
      <c r="O35" s="6">
        <f t="shared" ref="O35:Y35" si="100">RANK(O17,O$5:O$20)</f>
        <v>1</v>
      </c>
      <c r="P35" s="6">
        <f t="shared" si="100"/>
        <v>1</v>
      </c>
      <c r="Q35" s="6">
        <f t="shared" si="100"/>
        <v>2</v>
      </c>
      <c r="R35" s="6">
        <f t="shared" si="100"/>
        <v>9</v>
      </c>
      <c r="S35" s="6">
        <f t="shared" si="100"/>
        <v>1</v>
      </c>
      <c r="T35" s="6">
        <f t="shared" si="100"/>
        <v>2</v>
      </c>
      <c r="U35" s="6">
        <f t="shared" si="100"/>
        <v>2</v>
      </c>
      <c r="V35" s="6">
        <f t="shared" si="100"/>
        <v>11</v>
      </c>
      <c r="W35" s="6">
        <f t="shared" si="100"/>
        <v>2</v>
      </c>
      <c r="X35" s="6">
        <f t="shared" si="100"/>
        <v>5</v>
      </c>
      <c r="Y35" s="9">
        <f t="shared" si="100"/>
        <v>2</v>
      </c>
      <c r="Z35" s="2"/>
      <c r="AA35" s="4" t="str">
        <f t="shared" si="25"/>
        <v>SP CRIMSON</v>
      </c>
      <c r="AB35" s="6">
        <f t="shared" ref="AB35:AL35" si="101">RANK(AB17,AB$5:AB$20)</f>
        <v>3</v>
      </c>
      <c r="AC35" s="6">
        <f t="shared" si="101"/>
        <v>1</v>
      </c>
      <c r="AD35" s="6">
        <f t="shared" si="101"/>
        <v>1</v>
      </c>
      <c r="AE35" s="6">
        <f t="shared" si="101"/>
        <v>4</v>
      </c>
      <c r="AF35" s="6">
        <f t="shared" si="101"/>
        <v>1</v>
      </c>
      <c r="AG35" s="6">
        <f t="shared" si="101"/>
        <v>3</v>
      </c>
      <c r="AH35" s="6">
        <f t="shared" si="101"/>
        <v>1</v>
      </c>
      <c r="AI35" s="6">
        <f t="shared" si="101"/>
        <v>3</v>
      </c>
      <c r="AJ35" s="6">
        <f t="shared" si="101"/>
        <v>2</v>
      </c>
      <c r="AK35" s="6">
        <f t="shared" si="101"/>
        <v>7</v>
      </c>
      <c r="AL35" s="9">
        <f t="shared" si="101"/>
        <v>1</v>
      </c>
      <c r="AM35" s="2"/>
      <c r="AN35" s="4" t="str">
        <f t="shared" si="27"/>
        <v>SP CRIMSON</v>
      </c>
      <c r="AO35" s="6">
        <f t="shared" ref="AO35:AY35" si="102">RANK(AO17,AO$5:AO$20)</f>
        <v>4</v>
      </c>
      <c r="AP35" s="6">
        <f t="shared" si="102"/>
        <v>1</v>
      </c>
      <c r="AQ35" s="6">
        <f t="shared" si="102"/>
        <v>1</v>
      </c>
      <c r="AR35" s="6">
        <f t="shared" si="102"/>
        <v>1</v>
      </c>
      <c r="AS35" s="6">
        <f t="shared" si="102"/>
        <v>2</v>
      </c>
      <c r="AT35" s="6">
        <f t="shared" si="102"/>
        <v>5</v>
      </c>
      <c r="AU35" s="6">
        <f t="shared" si="102"/>
        <v>1</v>
      </c>
      <c r="AV35" s="6">
        <f t="shared" si="102"/>
        <v>12</v>
      </c>
      <c r="AW35" s="6">
        <f t="shared" si="102"/>
        <v>2</v>
      </c>
      <c r="AX35" s="6">
        <f t="shared" si="102"/>
        <v>8</v>
      </c>
      <c r="AY35" s="9">
        <f t="shared" si="102"/>
        <v>1</v>
      </c>
      <c r="AZ35" s="2"/>
      <c r="BA35" s="4" t="str">
        <f t="shared" si="29"/>
        <v>SP CRIMSON</v>
      </c>
      <c r="BB35" s="6">
        <f t="shared" ref="BB35:BL35" si="103">RANK(BB17,BB$5:BB$20)</f>
        <v>1</v>
      </c>
      <c r="BC35" s="6">
        <f t="shared" si="103"/>
        <v>2</v>
      </c>
      <c r="BD35" s="6">
        <f t="shared" si="103"/>
        <v>1</v>
      </c>
      <c r="BE35" s="6">
        <f t="shared" si="103"/>
        <v>1</v>
      </c>
      <c r="BF35" s="6">
        <f t="shared" si="103"/>
        <v>1</v>
      </c>
      <c r="BG35" s="6">
        <f t="shared" si="103"/>
        <v>4</v>
      </c>
      <c r="BH35" s="6">
        <f t="shared" si="103"/>
        <v>1</v>
      </c>
      <c r="BI35" s="6">
        <f t="shared" si="103"/>
        <v>1</v>
      </c>
      <c r="BJ35" s="6">
        <f t="shared" si="103"/>
        <v>1</v>
      </c>
      <c r="BK35" s="6">
        <f t="shared" si="103"/>
        <v>7</v>
      </c>
      <c r="BL35" s="9">
        <f t="shared" si="103"/>
        <v>1</v>
      </c>
      <c r="BM35" s="2"/>
      <c r="BN35" s="4" t="str">
        <f t="shared" si="31"/>
        <v>SP CRIMSON</v>
      </c>
      <c r="BO35" s="6">
        <f t="shared" ref="BO35:BY35" si="104">RANK(BO17,BO$5:BO$20)</f>
        <v>2</v>
      </c>
      <c r="BP35" s="6">
        <f t="shared" si="104"/>
        <v>2</v>
      </c>
      <c r="BQ35" s="6">
        <f t="shared" si="104"/>
        <v>1</v>
      </c>
      <c r="BR35" s="6">
        <f t="shared" si="104"/>
        <v>2</v>
      </c>
      <c r="BS35" s="6">
        <f t="shared" si="104"/>
        <v>1</v>
      </c>
      <c r="BT35" s="6">
        <f t="shared" si="104"/>
        <v>3</v>
      </c>
      <c r="BU35" s="6">
        <f t="shared" si="104"/>
        <v>1</v>
      </c>
      <c r="BV35" s="6">
        <f t="shared" si="104"/>
        <v>9</v>
      </c>
      <c r="BW35" s="6">
        <f t="shared" si="104"/>
        <v>1</v>
      </c>
      <c r="BX35" s="6">
        <f t="shared" si="104"/>
        <v>7</v>
      </c>
      <c r="BY35" s="9">
        <f t="shared" si="104"/>
        <v>1</v>
      </c>
      <c r="BZ35" s="2"/>
    </row>
    <row r="36" spans="1:78" ht="20" x14ac:dyDescent="0.2">
      <c r="A36" s="4" t="str">
        <f>A18</f>
        <v>SP TURQUOISE</v>
      </c>
      <c r="B36" s="6">
        <f t="shared" ref="B36:L36" si="105">RANK(B18,B$5:B$20)</f>
        <v>13</v>
      </c>
      <c r="C36" s="6">
        <f t="shared" si="105"/>
        <v>15</v>
      </c>
      <c r="D36" s="6">
        <f t="shared" si="105"/>
        <v>5</v>
      </c>
      <c r="E36" s="6">
        <f t="shared" si="105"/>
        <v>7</v>
      </c>
      <c r="F36" s="6">
        <f t="shared" si="105"/>
        <v>5</v>
      </c>
      <c r="G36" s="6">
        <f t="shared" si="105"/>
        <v>8</v>
      </c>
      <c r="H36" s="6">
        <f t="shared" si="105"/>
        <v>6</v>
      </c>
      <c r="I36" s="6">
        <f t="shared" si="105"/>
        <v>8</v>
      </c>
      <c r="J36" s="6">
        <f t="shared" si="105"/>
        <v>9</v>
      </c>
      <c r="K36" s="6">
        <f t="shared" si="105"/>
        <v>10</v>
      </c>
      <c r="L36" s="9">
        <f t="shared" si="105"/>
        <v>8</v>
      </c>
      <c r="M36" s="2"/>
      <c r="N36" s="4" t="str">
        <f>A18</f>
        <v>SP TURQUOISE</v>
      </c>
      <c r="O36" s="6">
        <f t="shared" ref="O36:Y36" si="106">RANK(O18,O$5:O$20)</f>
        <v>6</v>
      </c>
      <c r="P36" s="6">
        <f t="shared" si="106"/>
        <v>7</v>
      </c>
      <c r="Q36" s="6">
        <f t="shared" si="106"/>
        <v>10</v>
      </c>
      <c r="R36" s="6">
        <f t="shared" si="106"/>
        <v>3</v>
      </c>
      <c r="S36" s="6">
        <f t="shared" si="106"/>
        <v>4</v>
      </c>
      <c r="T36" s="6">
        <f t="shared" si="106"/>
        <v>3</v>
      </c>
      <c r="U36" s="6">
        <f t="shared" si="106"/>
        <v>5</v>
      </c>
      <c r="V36" s="6">
        <f t="shared" si="106"/>
        <v>7</v>
      </c>
      <c r="W36" s="6">
        <f t="shared" si="106"/>
        <v>7</v>
      </c>
      <c r="X36" s="6">
        <f t="shared" si="106"/>
        <v>8</v>
      </c>
      <c r="Y36" s="9">
        <f t="shared" si="106"/>
        <v>6</v>
      </c>
      <c r="Z36" s="2"/>
      <c r="AA36" s="4" t="str">
        <f>A18</f>
        <v>SP TURQUOISE</v>
      </c>
      <c r="AB36" s="6">
        <f t="shared" ref="AB36:AL36" si="107">RANK(AB18,AB$5:AB$20)</f>
        <v>10</v>
      </c>
      <c r="AC36" s="6">
        <f t="shared" si="107"/>
        <v>6</v>
      </c>
      <c r="AD36" s="6">
        <f t="shared" si="107"/>
        <v>3</v>
      </c>
      <c r="AE36" s="6">
        <f t="shared" si="107"/>
        <v>7</v>
      </c>
      <c r="AF36" s="6">
        <f t="shared" si="107"/>
        <v>2</v>
      </c>
      <c r="AG36" s="6">
        <f t="shared" si="107"/>
        <v>8</v>
      </c>
      <c r="AH36" s="6">
        <f t="shared" si="107"/>
        <v>4</v>
      </c>
      <c r="AI36" s="6">
        <f t="shared" si="107"/>
        <v>11</v>
      </c>
      <c r="AJ36" s="6">
        <f t="shared" si="107"/>
        <v>9</v>
      </c>
      <c r="AK36" s="6">
        <f t="shared" si="107"/>
        <v>9</v>
      </c>
      <c r="AL36" s="9">
        <f t="shared" si="107"/>
        <v>8</v>
      </c>
      <c r="AM36" s="2"/>
      <c r="AN36" s="4" t="str">
        <f>A18</f>
        <v>SP TURQUOISE</v>
      </c>
      <c r="AO36" s="6">
        <f t="shared" ref="AO36:AY36" si="108">RANK(AO18,AO$5:AO$20)</f>
        <v>5</v>
      </c>
      <c r="AP36" s="6">
        <f t="shared" si="108"/>
        <v>5</v>
      </c>
      <c r="AQ36" s="6">
        <f t="shared" si="108"/>
        <v>1</v>
      </c>
      <c r="AR36" s="6">
        <f t="shared" si="108"/>
        <v>4</v>
      </c>
      <c r="AS36" s="6">
        <f t="shared" si="108"/>
        <v>3</v>
      </c>
      <c r="AT36" s="6">
        <f t="shared" si="108"/>
        <v>2</v>
      </c>
      <c r="AU36" s="6">
        <f t="shared" si="108"/>
        <v>1</v>
      </c>
      <c r="AV36" s="6">
        <f t="shared" si="108"/>
        <v>1</v>
      </c>
      <c r="AW36" s="6">
        <f t="shared" si="108"/>
        <v>5</v>
      </c>
      <c r="AX36" s="6">
        <f t="shared" si="108"/>
        <v>3</v>
      </c>
      <c r="AY36" s="9">
        <f t="shared" si="108"/>
        <v>3</v>
      </c>
      <c r="AZ36" s="2"/>
      <c r="BA36" s="4" t="str">
        <f>A18</f>
        <v>SP TURQUOISE</v>
      </c>
      <c r="BB36" s="6">
        <f t="shared" ref="BB36:BL36" si="109">RANK(BB18,BB$5:BB$20)</f>
        <v>14</v>
      </c>
      <c r="BC36" s="6">
        <f t="shared" si="109"/>
        <v>15</v>
      </c>
      <c r="BD36" s="6">
        <f t="shared" si="109"/>
        <v>12</v>
      </c>
      <c r="BE36" s="6">
        <f t="shared" si="109"/>
        <v>14</v>
      </c>
      <c r="BF36" s="6">
        <f t="shared" si="109"/>
        <v>7</v>
      </c>
      <c r="BG36" s="6">
        <f t="shared" si="109"/>
        <v>16</v>
      </c>
      <c r="BH36" s="6">
        <f t="shared" si="109"/>
        <v>9</v>
      </c>
      <c r="BI36" s="6">
        <f t="shared" si="109"/>
        <v>6</v>
      </c>
      <c r="BJ36" s="6">
        <f t="shared" si="109"/>
        <v>11</v>
      </c>
      <c r="BK36" s="6">
        <f t="shared" si="109"/>
        <v>11</v>
      </c>
      <c r="BL36" s="9">
        <f t="shared" si="109"/>
        <v>15</v>
      </c>
      <c r="BM36" s="2"/>
      <c r="BN36" s="4" t="str">
        <f>A18</f>
        <v>SP TURQUOISE</v>
      </c>
      <c r="BO36" s="6">
        <f t="shared" ref="BO36:BY36" si="110">RANK(BO18,BO$5:BO$20)</f>
        <v>12</v>
      </c>
      <c r="BP36" s="6">
        <f t="shared" si="110"/>
        <v>14</v>
      </c>
      <c r="BQ36" s="6">
        <f t="shared" si="110"/>
        <v>6</v>
      </c>
      <c r="BR36" s="6">
        <f t="shared" si="110"/>
        <v>11</v>
      </c>
      <c r="BS36" s="6">
        <f t="shared" si="110"/>
        <v>11</v>
      </c>
      <c r="BT36" s="6">
        <f t="shared" si="110"/>
        <v>16</v>
      </c>
      <c r="BU36" s="6">
        <f t="shared" si="110"/>
        <v>13</v>
      </c>
      <c r="BV36" s="6">
        <f t="shared" si="110"/>
        <v>4</v>
      </c>
      <c r="BW36" s="6">
        <f t="shared" si="110"/>
        <v>12</v>
      </c>
      <c r="BX36" s="6">
        <f t="shared" si="110"/>
        <v>13</v>
      </c>
      <c r="BY36" s="9">
        <f t="shared" si="110"/>
        <v>13</v>
      </c>
      <c r="BZ36" s="2"/>
    </row>
    <row r="37" spans="1:78" ht="20" x14ac:dyDescent="0.2">
      <c r="A37" s="4" t="str">
        <f t="shared" si="21"/>
        <v>SP SILVER</v>
      </c>
      <c r="B37" s="6">
        <f t="shared" ref="B37:L37" si="111">RANK(B19,B$5:B$20)</f>
        <v>4</v>
      </c>
      <c r="C37" s="6">
        <f t="shared" si="111"/>
        <v>9</v>
      </c>
      <c r="D37" s="6">
        <f t="shared" si="111"/>
        <v>2</v>
      </c>
      <c r="E37" s="6">
        <f t="shared" si="111"/>
        <v>3</v>
      </c>
      <c r="F37" s="6">
        <f t="shared" si="111"/>
        <v>3</v>
      </c>
      <c r="G37" s="6">
        <f t="shared" si="111"/>
        <v>1</v>
      </c>
      <c r="H37" s="6">
        <f t="shared" si="111"/>
        <v>11</v>
      </c>
      <c r="I37" s="6">
        <f t="shared" si="111"/>
        <v>3</v>
      </c>
      <c r="J37" s="6">
        <f t="shared" si="111"/>
        <v>3</v>
      </c>
      <c r="K37" s="6">
        <f t="shared" si="111"/>
        <v>5</v>
      </c>
      <c r="L37" s="9">
        <f t="shared" si="111"/>
        <v>2</v>
      </c>
      <c r="M37" s="2"/>
      <c r="N37" s="4" t="str">
        <f t="shared" si="23"/>
        <v>SP SILVER</v>
      </c>
      <c r="O37" s="6">
        <f t="shared" ref="O37:Y37" si="112">RANK(O19,O$5:O$20)</f>
        <v>6</v>
      </c>
      <c r="P37" s="6">
        <f t="shared" si="112"/>
        <v>10</v>
      </c>
      <c r="Q37" s="6">
        <f t="shared" si="112"/>
        <v>13</v>
      </c>
      <c r="R37" s="6">
        <f t="shared" si="112"/>
        <v>11</v>
      </c>
      <c r="S37" s="6">
        <f t="shared" si="112"/>
        <v>7</v>
      </c>
      <c r="T37" s="6">
        <f t="shared" si="112"/>
        <v>7</v>
      </c>
      <c r="U37" s="6">
        <f t="shared" si="112"/>
        <v>10</v>
      </c>
      <c r="V37" s="6">
        <f t="shared" si="112"/>
        <v>7</v>
      </c>
      <c r="W37" s="6">
        <f t="shared" si="112"/>
        <v>10</v>
      </c>
      <c r="X37" s="6">
        <f t="shared" si="112"/>
        <v>11</v>
      </c>
      <c r="Y37" s="9">
        <f t="shared" si="112"/>
        <v>11</v>
      </c>
      <c r="Z37" s="2"/>
      <c r="AA37" s="4" t="str">
        <f t="shared" si="25"/>
        <v>SP SILVER</v>
      </c>
      <c r="AB37" s="6">
        <f t="shared" ref="AB37:AL37" si="113">RANK(AB19,AB$5:AB$20)</f>
        <v>2</v>
      </c>
      <c r="AC37" s="6">
        <f t="shared" si="113"/>
        <v>13</v>
      </c>
      <c r="AD37" s="6">
        <f t="shared" si="113"/>
        <v>7</v>
      </c>
      <c r="AE37" s="6">
        <f t="shared" si="113"/>
        <v>1</v>
      </c>
      <c r="AF37" s="6">
        <f t="shared" si="113"/>
        <v>2</v>
      </c>
      <c r="AG37" s="6">
        <f t="shared" si="113"/>
        <v>2</v>
      </c>
      <c r="AH37" s="6">
        <f t="shared" si="113"/>
        <v>6</v>
      </c>
      <c r="AI37" s="6">
        <f t="shared" si="113"/>
        <v>2</v>
      </c>
      <c r="AJ37" s="6">
        <f t="shared" si="113"/>
        <v>5</v>
      </c>
      <c r="AK37" s="6">
        <f t="shared" si="113"/>
        <v>5</v>
      </c>
      <c r="AL37" s="9">
        <f t="shared" si="113"/>
        <v>3</v>
      </c>
      <c r="AM37" s="2"/>
      <c r="AN37" s="4" t="str">
        <f t="shared" si="27"/>
        <v>SP SILVER</v>
      </c>
      <c r="AO37" s="6">
        <f t="shared" ref="AO37:AY37" si="114">RANK(AO19,AO$5:AO$20)</f>
        <v>1</v>
      </c>
      <c r="AP37" s="6">
        <f t="shared" si="114"/>
        <v>9</v>
      </c>
      <c r="AQ37" s="6">
        <f t="shared" si="114"/>
        <v>4</v>
      </c>
      <c r="AR37" s="6">
        <f t="shared" si="114"/>
        <v>2</v>
      </c>
      <c r="AS37" s="6">
        <f t="shared" si="114"/>
        <v>4</v>
      </c>
      <c r="AT37" s="6">
        <f t="shared" si="114"/>
        <v>1</v>
      </c>
      <c r="AU37" s="6">
        <f t="shared" si="114"/>
        <v>13</v>
      </c>
      <c r="AV37" s="6">
        <f t="shared" si="114"/>
        <v>4</v>
      </c>
      <c r="AW37" s="6">
        <f t="shared" si="114"/>
        <v>1</v>
      </c>
      <c r="AX37" s="6">
        <f t="shared" si="114"/>
        <v>3</v>
      </c>
      <c r="AY37" s="9">
        <f t="shared" si="114"/>
        <v>2</v>
      </c>
      <c r="AZ37" s="2"/>
      <c r="BA37" s="4" t="str">
        <f t="shared" si="29"/>
        <v>SP SILVER</v>
      </c>
      <c r="BB37" s="6">
        <f t="shared" ref="BB37:BL37" si="115">RANK(BB19,BB$5:BB$20)</f>
        <v>8</v>
      </c>
      <c r="BC37" s="6">
        <f t="shared" si="115"/>
        <v>4</v>
      </c>
      <c r="BD37" s="6">
        <f t="shared" si="115"/>
        <v>2</v>
      </c>
      <c r="BE37" s="6">
        <f t="shared" si="115"/>
        <v>3</v>
      </c>
      <c r="BF37" s="6">
        <f t="shared" si="115"/>
        <v>7</v>
      </c>
      <c r="BG37" s="6">
        <f t="shared" si="115"/>
        <v>2</v>
      </c>
      <c r="BH37" s="6">
        <f t="shared" si="115"/>
        <v>12</v>
      </c>
      <c r="BI37" s="6">
        <f t="shared" si="115"/>
        <v>12</v>
      </c>
      <c r="BJ37" s="6">
        <f t="shared" si="115"/>
        <v>4</v>
      </c>
      <c r="BK37" s="6">
        <f t="shared" si="115"/>
        <v>1</v>
      </c>
      <c r="BL37" s="9">
        <f t="shared" si="115"/>
        <v>3</v>
      </c>
      <c r="BM37" s="2"/>
      <c r="BN37" s="4" t="str">
        <f t="shared" si="31"/>
        <v>SP SILVER</v>
      </c>
      <c r="BO37" s="6">
        <f t="shared" ref="BO37:BY37" si="116">RANK(BO19,BO$5:BO$20)</f>
        <v>12</v>
      </c>
      <c r="BP37" s="6">
        <f t="shared" si="116"/>
        <v>11</v>
      </c>
      <c r="BQ37" s="6">
        <f t="shared" si="116"/>
        <v>3</v>
      </c>
      <c r="BR37" s="6">
        <f t="shared" si="116"/>
        <v>6</v>
      </c>
      <c r="BS37" s="6">
        <f t="shared" si="116"/>
        <v>3</v>
      </c>
      <c r="BT37" s="6">
        <f t="shared" si="116"/>
        <v>11</v>
      </c>
      <c r="BU37" s="6">
        <f t="shared" si="116"/>
        <v>7</v>
      </c>
      <c r="BV37" s="6">
        <f t="shared" si="116"/>
        <v>15</v>
      </c>
      <c r="BW37" s="6">
        <f t="shared" si="116"/>
        <v>2</v>
      </c>
      <c r="BX37" s="6">
        <f t="shared" si="116"/>
        <v>2</v>
      </c>
      <c r="BY37" s="9">
        <f t="shared" si="116"/>
        <v>9</v>
      </c>
      <c r="BZ37" s="2"/>
    </row>
    <row r="38" spans="1:78" ht="20" x14ac:dyDescent="0.2">
      <c r="A38" s="4" t="str">
        <f t="shared" si="21"/>
        <v>SP BRONZE</v>
      </c>
      <c r="B38" s="6">
        <f t="shared" ref="B38:L38" si="117">RANK(B20,B$5:B$20)</f>
        <v>8</v>
      </c>
      <c r="C38" s="6">
        <f t="shared" si="117"/>
        <v>10</v>
      </c>
      <c r="D38" s="6">
        <f t="shared" si="117"/>
        <v>8</v>
      </c>
      <c r="E38" s="6">
        <f t="shared" si="117"/>
        <v>2</v>
      </c>
      <c r="F38" s="6">
        <f t="shared" si="117"/>
        <v>11</v>
      </c>
      <c r="G38" s="6">
        <f t="shared" si="117"/>
        <v>2</v>
      </c>
      <c r="H38" s="6">
        <f t="shared" si="117"/>
        <v>3</v>
      </c>
      <c r="I38" s="6">
        <f t="shared" si="117"/>
        <v>1</v>
      </c>
      <c r="J38" s="6">
        <f t="shared" si="117"/>
        <v>8</v>
      </c>
      <c r="K38" s="6">
        <f t="shared" si="117"/>
        <v>7</v>
      </c>
      <c r="L38" s="9">
        <f t="shared" si="117"/>
        <v>4</v>
      </c>
      <c r="M38" s="2"/>
      <c r="N38" s="4" t="str">
        <f t="shared" si="23"/>
        <v>SP BRONZE</v>
      </c>
      <c r="O38" s="6">
        <f t="shared" ref="O38:Y38" si="118">RANK(O20,O$5:O$20)</f>
        <v>3</v>
      </c>
      <c r="P38" s="6">
        <f t="shared" si="118"/>
        <v>3</v>
      </c>
      <c r="Q38" s="6">
        <f t="shared" si="118"/>
        <v>4</v>
      </c>
      <c r="R38" s="6">
        <f t="shared" si="118"/>
        <v>1</v>
      </c>
      <c r="S38" s="6">
        <f t="shared" si="118"/>
        <v>7</v>
      </c>
      <c r="T38" s="6">
        <f t="shared" si="118"/>
        <v>1</v>
      </c>
      <c r="U38" s="6">
        <f t="shared" si="118"/>
        <v>2</v>
      </c>
      <c r="V38" s="6">
        <f t="shared" si="118"/>
        <v>3</v>
      </c>
      <c r="W38" s="6">
        <f t="shared" si="118"/>
        <v>5</v>
      </c>
      <c r="X38" s="6">
        <f t="shared" si="118"/>
        <v>2</v>
      </c>
      <c r="Y38" s="9">
        <f t="shared" si="118"/>
        <v>3</v>
      </c>
      <c r="Z38" s="2"/>
      <c r="AA38" s="4" t="str">
        <f t="shared" si="25"/>
        <v>SP BRONZE</v>
      </c>
      <c r="AB38" s="6">
        <f t="shared" ref="AB38:AL38" si="119">RANK(AB20,AB$5:AB$20)</f>
        <v>8</v>
      </c>
      <c r="AC38" s="6">
        <f t="shared" si="119"/>
        <v>6</v>
      </c>
      <c r="AD38" s="6">
        <f t="shared" si="119"/>
        <v>9</v>
      </c>
      <c r="AE38" s="6">
        <f t="shared" si="119"/>
        <v>4</v>
      </c>
      <c r="AF38" s="6">
        <f t="shared" si="119"/>
        <v>10</v>
      </c>
      <c r="AG38" s="6">
        <f t="shared" si="119"/>
        <v>1</v>
      </c>
      <c r="AH38" s="6">
        <f t="shared" si="119"/>
        <v>3</v>
      </c>
      <c r="AI38" s="6">
        <f t="shared" si="119"/>
        <v>8</v>
      </c>
      <c r="AJ38" s="6">
        <f t="shared" si="119"/>
        <v>11</v>
      </c>
      <c r="AK38" s="6">
        <f t="shared" si="119"/>
        <v>12</v>
      </c>
      <c r="AL38" s="9">
        <f t="shared" si="119"/>
        <v>4</v>
      </c>
      <c r="AM38" s="2"/>
      <c r="AN38" s="4" t="str">
        <f t="shared" si="27"/>
        <v>SP BRONZE</v>
      </c>
      <c r="AO38" s="6">
        <f t="shared" ref="AO38:AY38" si="120">RANK(AO20,AO$5:AO$20)</f>
        <v>15</v>
      </c>
      <c r="AP38" s="6">
        <f t="shared" si="120"/>
        <v>15</v>
      </c>
      <c r="AQ38" s="6">
        <f t="shared" si="120"/>
        <v>6</v>
      </c>
      <c r="AR38" s="6">
        <f t="shared" si="120"/>
        <v>3</v>
      </c>
      <c r="AS38" s="6">
        <f t="shared" si="120"/>
        <v>6</v>
      </c>
      <c r="AT38" s="6">
        <f t="shared" si="120"/>
        <v>6</v>
      </c>
      <c r="AU38" s="6">
        <f t="shared" si="120"/>
        <v>10</v>
      </c>
      <c r="AV38" s="6">
        <f t="shared" si="120"/>
        <v>2</v>
      </c>
      <c r="AW38" s="6">
        <f t="shared" si="120"/>
        <v>3</v>
      </c>
      <c r="AX38" s="6">
        <f t="shared" si="120"/>
        <v>3</v>
      </c>
      <c r="AY38" s="9">
        <f t="shared" si="120"/>
        <v>4</v>
      </c>
      <c r="AZ38" s="2"/>
      <c r="BA38" s="4" t="str">
        <f t="shared" si="29"/>
        <v>SP BRONZE</v>
      </c>
      <c r="BB38" s="6">
        <f t="shared" ref="BB38:BL38" si="121">RANK(BB20,BB$5:BB$20)</f>
        <v>5</v>
      </c>
      <c r="BC38" s="6">
        <f t="shared" si="121"/>
        <v>10</v>
      </c>
      <c r="BD38" s="6">
        <f t="shared" si="121"/>
        <v>8</v>
      </c>
      <c r="BE38" s="6">
        <f t="shared" si="121"/>
        <v>2</v>
      </c>
      <c r="BF38" s="6">
        <f t="shared" si="121"/>
        <v>13</v>
      </c>
      <c r="BG38" s="6">
        <f t="shared" si="121"/>
        <v>8</v>
      </c>
      <c r="BH38" s="6">
        <f t="shared" si="121"/>
        <v>2</v>
      </c>
      <c r="BI38" s="6">
        <f t="shared" si="121"/>
        <v>1</v>
      </c>
      <c r="BJ38" s="6">
        <f t="shared" si="121"/>
        <v>15</v>
      </c>
      <c r="BK38" s="6">
        <f t="shared" si="121"/>
        <v>8</v>
      </c>
      <c r="BL38" s="9">
        <f t="shared" si="121"/>
        <v>7</v>
      </c>
      <c r="BM38" s="2"/>
      <c r="BN38" s="4" t="str">
        <f t="shared" si="31"/>
        <v>SP BRONZE</v>
      </c>
      <c r="BO38" s="6">
        <f t="shared" ref="BO38:BY38" si="122">RANK(BO20,BO$5:BO$20)</f>
        <v>4</v>
      </c>
      <c r="BP38" s="6">
        <f t="shared" si="122"/>
        <v>8</v>
      </c>
      <c r="BQ38" s="6">
        <f t="shared" si="122"/>
        <v>6</v>
      </c>
      <c r="BR38" s="6">
        <f t="shared" si="122"/>
        <v>8</v>
      </c>
      <c r="BS38" s="6">
        <f t="shared" si="122"/>
        <v>11</v>
      </c>
      <c r="BT38" s="6">
        <f t="shared" si="122"/>
        <v>8</v>
      </c>
      <c r="BU38" s="6">
        <f t="shared" si="122"/>
        <v>9</v>
      </c>
      <c r="BV38" s="6">
        <f t="shared" si="122"/>
        <v>9</v>
      </c>
      <c r="BW38" s="6">
        <f t="shared" si="122"/>
        <v>6</v>
      </c>
      <c r="BX38" s="6">
        <f t="shared" si="122"/>
        <v>11</v>
      </c>
      <c r="BY38" s="9">
        <f t="shared" si="122"/>
        <v>10</v>
      </c>
      <c r="BZ38" s="2"/>
    </row>
    <row r="39" spans="1:78" ht="20" x14ac:dyDescent="0.2">
      <c r="B39" s="11" t="s">
        <v>19</v>
      </c>
      <c r="C39" s="12"/>
      <c r="D39" s="12"/>
      <c r="E39" s="12"/>
      <c r="F39" s="12"/>
      <c r="H39" s="11" t="s">
        <v>20</v>
      </c>
      <c r="I39" s="12"/>
      <c r="J39" s="12"/>
      <c r="K39" s="12"/>
      <c r="L39" s="12"/>
      <c r="M39" s="2"/>
      <c r="N39" s="11" t="s">
        <v>21</v>
      </c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"/>
      <c r="Z39" s="2"/>
      <c r="AA39" s="11" t="s">
        <v>21</v>
      </c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"/>
      <c r="AM39" s="2"/>
      <c r="AN39" s="11" t="s">
        <v>21</v>
      </c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"/>
      <c r="AZ39" s="2"/>
      <c r="BA39" s="11" t="s">
        <v>21</v>
      </c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"/>
      <c r="BM39" s="2"/>
      <c r="BN39" s="11" t="s">
        <v>21</v>
      </c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"/>
      <c r="BZ39" s="2"/>
    </row>
    <row r="40" spans="1:78" ht="42" x14ac:dyDescent="0.2">
      <c r="A40" s="4" t="s">
        <v>7</v>
      </c>
      <c r="B40" s="6" t="s">
        <v>22</v>
      </c>
      <c r="C40" s="6" t="s">
        <v>23</v>
      </c>
      <c r="D40" s="6" t="s">
        <v>24</v>
      </c>
      <c r="E40" s="6" t="s">
        <v>25</v>
      </c>
      <c r="F40" s="6" t="s">
        <v>26</v>
      </c>
      <c r="H40" s="6" t="s">
        <v>27</v>
      </c>
      <c r="I40" s="6" t="s">
        <v>28</v>
      </c>
      <c r="J40" s="6" t="s">
        <v>29</v>
      </c>
      <c r="K40" s="6" t="s">
        <v>30</v>
      </c>
      <c r="L40" s="6" t="s">
        <v>31</v>
      </c>
      <c r="M40" s="2"/>
      <c r="N40" s="4" t="s">
        <v>7</v>
      </c>
      <c r="O40" s="5" t="s">
        <v>8</v>
      </c>
      <c r="P40" s="5" t="s">
        <v>9</v>
      </c>
      <c r="Q40" s="5" t="s">
        <v>10</v>
      </c>
      <c r="R40" s="5" t="s">
        <v>11</v>
      </c>
      <c r="S40" s="5" t="s">
        <v>12</v>
      </c>
      <c r="T40" s="5" t="s">
        <v>13</v>
      </c>
      <c r="U40" s="5" t="s">
        <v>14</v>
      </c>
      <c r="V40" s="5" t="s">
        <v>15</v>
      </c>
      <c r="W40" s="5" t="s">
        <v>16</v>
      </c>
      <c r="X40" s="5" t="s">
        <v>17</v>
      </c>
      <c r="Y40" s="6" t="s">
        <v>6</v>
      </c>
      <c r="Z40" s="2"/>
      <c r="AA40" s="4" t="s">
        <v>7</v>
      </c>
      <c r="AB40" s="5" t="s">
        <v>8</v>
      </c>
      <c r="AC40" s="5" t="s">
        <v>9</v>
      </c>
      <c r="AD40" s="5" t="s">
        <v>10</v>
      </c>
      <c r="AE40" s="5" t="s">
        <v>11</v>
      </c>
      <c r="AF40" s="5" t="s">
        <v>12</v>
      </c>
      <c r="AG40" s="5" t="s">
        <v>13</v>
      </c>
      <c r="AH40" s="5" t="s">
        <v>14</v>
      </c>
      <c r="AI40" s="5" t="s">
        <v>15</v>
      </c>
      <c r="AJ40" s="5" t="s">
        <v>16</v>
      </c>
      <c r="AK40" s="5" t="s">
        <v>17</v>
      </c>
      <c r="AL40" s="6" t="s">
        <v>6</v>
      </c>
      <c r="AM40" s="2"/>
      <c r="AN40" s="4" t="s">
        <v>7</v>
      </c>
      <c r="AO40" s="5" t="s">
        <v>8</v>
      </c>
      <c r="AP40" s="5" t="s">
        <v>9</v>
      </c>
      <c r="AQ40" s="5" t="s">
        <v>10</v>
      </c>
      <c r="AR40" s="5" t="s">
        <v>11</v>
      </c>
      <c r="AS40" s="5" t="s">
        <v>12</v>
      </c>
      <c r="AT40" s="5" t="s">
        <v>13</v>
      </c>
      <c r="AU40" s="5" t="s">
        <v>14</v>
      </c>
      <c r="AV40" s="5" t="s">
        <v>15</v>
      </c>
      <c r="AW40" s="5" t="s">
        <v>16</v>
      </c>
      <c r="AX40" s="5" t="s">
        <v>17</v>
      </c>
      <c r="AY40" s="6" t="s">
        <v>6</v>
      </c>
      <c r="AZ40" s="2"/>
      <c r="BA40" s="4" t="s">
        <v>7</v>
      </c>
      <c r="BB40" s="5" t="s">
        <v>8</v>
      </c>
      <c r="BC40" s="5" t="s">
        <v>9</v>
      </c>
      <c r="BD40" s="5" t="s">
        <v>10</v>
      </c>
      <c r="BE40" s="5" t="s">
        <v>11</v>
      </c>
      <c r="BF40" s="5" t="s">
        <v>12</v>
      </c>
      <c r="BG40" s="5" t="s">
        <v>13</v>
      </c>
      <c r="BH40" s="5" t="s">
        <v>14</v>
      </c>
      <c r="BI40" s="5" t="s">
        <v>15</v>
      </c>
      <c r="BJ40" s="5" t="s">
        <v>16</v>
      </c>
      <c r="BK40" s="5" t="s">
        <v>17</v>
      </c>
      <c r="BL40" s="6" t="s">
        <v>6</v>
      </c>
      <c r="BM40" s="2"/>
      <c r="BN40" s="4" t="s">
        <v>7</v>
      </c>
      <c r="BO40" s="5" t="s">
        <v>8</v>
      </c>
      <c r="BP40" s="5" t="s">
        <v>9</v>
      </c>
      <c r="BQ40" s="5" t="s">
        <v>10</v>
      </c>
      <c r="BR40" s="5" t="s">
        <v>11</v>
      </c>
      <c r="BS40" s="5" t="s">
        <v>12</v>
      </c>
      <c r="BT40" s="5" t="s">
        <v>13</v>
      </c>
      <c r="BU40" s="5" t="s">
        <v>14</v>
      </c>
      <c r="BV40" s="5" t="s">
        <v>15</v>
      </c>
      <c r="BW40" s="5" t="s">
        <v>16</v>
      </c>
      <c r="BX40" s="5" t="s">
        <v>17</v>
      </c>
      <c r="BY40" s="6" t="s">
        <v>6</v>
      </c>
      <c r="BZ40" s="2"/>
    </row>
    <row r="41" spans="1:78" ht="20" x14ac:dyDescent="0.2">
      <c r="A41" s="4" t="str">
        <f t="shared" ref="A41:A56" si="123">A5</f>
        <v>SP BLUE</v>
      </c>
      <c r="B41" s="6">
        <f t="shared" ref="B41:B56" si="124">Y5</f>
        <v>83.999999999999986</v>
      </c>
      <c r="C41" s="6">
        <f t="shared" ref="C41:C56" si="125">AL5</f>
        <v>84.3</v>
      </c>
      <c r="D41" s="6">
        <f t="shared" ref="D41:D56" si="126">AY5</f>
        <v>85.3</v>
      </c>
      <c r="E41" s="6">
        <f t="shared" ref="E41:E56" si="127">BL5</f>
        <v>88.3</v>
      </c>
      <c r="F41" s="6">
        <f t="shared" ref="F41:F56" si="128">BY5</f>
        <v>87.399999999999991</v>
      </c>
      <c r="H41" s="6">
        <f t="shared" ref="H41:H56" si="129">Y23</f>
        <v>14</v>
      </c>
      <c r="I41" s="6">
        <f t="shared" ref="I41:I56" si="130">AL23</f>
        <v>9</v>
      </c>
      <c r="J41" s="6">
        <f t="shared" ref="J41:J56" si="131">AY23</f>
        <v>5</v>
      </c>
      <c r="K41" s="6">
        <f t="shared" ref="K41:K56" si="132">BL23</f>
        <v>2</v>
      </c>
      <c r="L41" s="6">
        <f t="shared" ref="L41:L56" si="133">BY23</f>
        <v>4</v>
      </c>
      <c r="M41" s="2"/>
      <c r="N41" s="4" t="str">
        <f t="shared" ref="N41:N56" si="134">A5</f>
        <v>SP BLUE</v>
      </c>
      <c r="O41" s="6">
        <f t="shared" ref="O41:O56" si="135">B23-O23</f>
        <v>-8</v>
      </c>
      <c r="P41" s="6">
        <f t="shared" ref="P41:P56" si="136">C23-P23</f>
        <v>-14</v>
      </c>
      <c r="Q41" s="6">
        <f t="shared" ref="Q41:Q56" si="137">D23-Q23</f>
        <v>-7</v>
      </c>
      <c r="R41" s="6">
        <f t="shared" ref="R41:R56" si="138">E23-R23</f>
        <v>-3</v>
      </c>
      <c r="S41" s="6">
        <f t="shared" ref="S41:S56" si="139">F23-S23</f>
        <v>4</v>
      </c>
      <c r="T41" s="6">
        <f t="shared" ref="T41:T56" si="140">G23-T23</f>
        <v>-9</v>
      </c>
      <c r="U41" s="6">
        <f t="shared" ref="U41:U56" si="141">H23-U23</f>
        <v>2</v>
      </c>
      <c r="V41" s="6">
        <f t="shared" ref="V41:V56" si="142">I23-V23</f>
        <v>-9</v>
      </c>
      <c r="W41" s="6">
        <f t="shared" ref="W41:W56" si="143">J23-W23</f>
        <v>-6</v>
      </c>
      <c r="X41" s="6">
        <f t="shared" ref="X41:X56" si="144">K23-X23</f>
        <v>-5</v>
      </c>
      <c r="Y41" s="9">
        <f t="shared" ref="Y41:Y56" si="145">L23-Y23</f>
        <v>-8</v>
      </c>
      <c r="Z41" s="2"/>
      <c r="AA41" s="4" t="str">
        <f t="shared" ref="AA41:AA56" si="146">A5</f>
        <v>SP BLUE</v>
      </c>
      <c r="AB41" s="6">
        <f t="shared" ref="AB41:AB56" si="147">B23-AB23</f>
        <v>-7</v>
      </c>
      <c r="AC41" s="6">
        <f t="shared" ref="AC41:AC56" si="148">C23-AC23</f>
        <v>-8</v>
      </c>
      <c r="AD41" s="6">
        <f t="shared" ref="AD41:AD56" si="149">D23-AD23</f>
        <v>-3</v>
      </c>
      <c r="AE41" s="6">
        <f t="shared" ref="AE41:AE56" si="150">E23-AE23</f>
        <v>2</v>
      </c>
      <c r="AF41" s="6">
        <f t="shared" ref="AF41:AF56" si="151">F23-AF23</f>
        <v>-4</v>
      </c>
      <c r="AG41" s="6">
        <f t="shared" ref="AG41:AG56" si="152">G23-AG23</f>
        <v>-1</v>
      </c>
      <c r="AH41" s="6">
        <f t="shared" ref="AH41:AH56" si="153">H23-AH23</f>
        <v>0</v>
      </c>
      <c r="AI41" s="6">
        <f t="shared" ref="AI41:AI56" si="154">I23-AI23</f>
        <v>-2</v>
      </c>
      <c r="AJ41" s="6">
        <f t="shared" ref="AJ41:AJ56" si="155">J23-AJ23</f>
        <v>1</v>
      </c>
      <c r="AK41" s="6">
        <f t="shared" ref="AK41:AK56" si="156">K23-AK23</f>
        <v>0</v>
      </c>
      <c r="AL41" s="9">
        <f t="shared" ref="AL41:AL56" si="157">L23-AL23</f>
        <v>-3</v>
      </c>
      <c r="AM41" s="2"/>
      <c r="AN41" s="4" t="str">
        <f t="shared" ref="AN41:AN56" si="158">A5</f>
        <v>SP BLUE</v>
      </c>
      <c r="AO41" s="6">
        <f t="shared" ref="AO41:AO56" si="159">B23-AO23</f>
        <v>-2</v>
      </c>
      <c r="AP41" s="6">
        <f t="shared" ref="AP41:AP56" si="160">C23-AP23</f>
        <v>0</v>
      </c>
      <c r="AQ41" s="6">
        <f t="shared" ref="AQ41:AQ56" si="161">D23-AQ23</f>
        <v>5</v>
      </c>
      <c r="AR41" s="6">
        <f t="shared" ref="AR41:AR56" si="162">E23-AR23</f>
        <v>-4</v>
      </c>
      <c r="AS41" s="6">
        <f t="shared" ref="AS41:AS56" si="163">F23-AS23</f>
        <v>1</v>
      </c>
      <c r="AT41" s="6">
        <f t="shared" ref="AT41:AT56" si="164">G23-AT23</f>
        <v>-4</v>
      </c>
      <c r="AU41" s="6">
        <f t="shared" ref="AU41:AU56" si="165">H23-AU23</f>
        <v>-1</v>
      </c>
      <c r="AV41" s="6">
        <f t="shared" ref="AV41:AV56" si="166">I23-AV23</f>
        <v>1</v>
      </c>
      <c r="AW41" s="6">
        <f t="shared" ref="AW41:AW56" si="167">J23-AW23</f>
        <v>-3</v>
      </c>
      <c r="AX41" s="6">
        <f t="shared" ref="AX41:AX56" si="168">K23-AX23</f>
        <v>1</v>
      </c>
      <c r="AY41" s="9">
        <f t="shared" ref="AY41:AY56" si="169">L23-AY23</f>
        <v>1</v>
      </c>
      <c r="AZ41" s="2"/>
      <c r="BA41" s="4" t="str">
        <f t="shared" ref="BA41:BA56" si="170">A5</f>
        <v>SP BLUE</v>
      </c>
      <c r="BB41" s="6">
        <f t="shared" ref="BB41:BB56" si="171">B23-BB23</f>
        <v>3</v>
      </c>
      <c r="BC41" s="6">
        <f t="shared" ref="BC41:BC56" si="172">C23-BC23</f>
        <v>-1</v>
      </c>
      <c r="BD41" s="6">
        <f t="shared" ref="BD41:BD56" si="173">D23-BD23</f>
        <v>7</v>
      </c>
      <c r="BE41" s="6">
        <f t="shared" ref="BE41:BE56" si="174">E23-BE23</f>
        <v>2</v>
      </c>
      <c r="BF41" s="6">
        <f t="shared" ref="BF41:BF56" si="175">F23-BF23</f>
        <v>4</v>
      </c>
      <c r="BG41" s="6">
        <f t="shared" ref="BG41:BG56" si="176">G23-BG23</f>
        <v>3</v>
      </c>
      <c r="BH41" s="6">
        <f t="shared" ref="BH41:BH56" si="177">H23-BH23</f>
        <v>0</v>
      </c>
      <c r="BI41" s="6">
        <f t="shared" ref="BI41:BI56" si="178">I23-BI23</f>
        <v>-1</v>
      </c>
      <c r="BJ41" s="6">
        <f t="shared" ref="BJ41:BJ56" si="179">J23-BJ23</f>
        <v>2</v>
      </c>
      <c r="BK41" s="6">
        <f t="shared" ref="BK41:BK56" si="180">K23-BK23</f>
        <v>-1</v>
      </c>
      <c r="BL41" s="9">
        <f t="shared" ref="BL41:BL56" si="181">L23-BL23</f>
        <v>4</v>
      </c>
      <c r="BM41" s="2"/>
      <c r="BN41" s="4" t="str">
        <f t="shared" ref="BN41:BN56" si="182">A5</f>
        <v>SP BLUE</v>
      </c>
      <c r="BO41" s="6">
        <f t="shared" ref="BO41:BO56" si="183">B23-BO23</f>
        <v>4</v>
      </c>
      <c r="BP41" s="6">
        <f t="shared" ref="BP41:BP56" si="184">C23-BP23</f>
        <v>-1</v>
      </c>
      <c r="BQ41" s="6">
        <f t="shared" ref="BQ41:BQ56" si="185">D23-BQ23</f>
        <v>3</v>
      </c>
      <c r="BR41" s="6">
        <f t="shared" ref="BR41:BR56" si="186">E23-BR23</f>
        <v>7</v>
      </c>
      <c r="BS41" s="6">
        <f t="shared" ref="BS41:BS56" si="187">F23-BS23</f>
        <v>3</v>
      </c>
      <c r="BT41" s="6">
        <f t="shared" ref="BT41:BT56" si="188">G23-BT23</f>
        <v>2</v>
      </c>
      <c r="BU41" s="6">
        <f t="shared" ref="BU41:BU56" si="189">H23-BU23</f>
        <v>5</v>
      </c>
      <c r="BV41" s="6">
        <f t="shared" ref="BV41:BV56" si="190">I23-BV23</f>
        <v>2</v>
      </c>
      <c r="BW41" s="6">
        <f t="shared" ref="BW41:BW56" si="191">J23-BW23</f>
        <v>-2</v>
      </c>
      <c r="BX41" s="6">
        <f t="shared" ref="BX41:BX56" si="192">K23-BX23</f>
        <v>-1</v>
      </c>
      <c r="BY41" s="9">
        <f t="shared" ref="BY41:BY56" si="193">L23-BY23</f>
        <v>2</v>
      </c>
      <c r="BZ41" s="2"/>
    </row>
    <row r="42" spans="1:78" ht="20" x14ac:dyDescent="0.2">
      <c r="A42" s="4" t="str">
        <f t="shared" si="123"/>
        <v>SP RED</v>
      </c>
      <c r="B42" s="6">
        <f t="shared" si="124"/>
        <v>80.7</v>
      </c>
      <c r="C42" s="6">
        <f t="shared" si="125"/>
        <v>82.2</v>
      </c>
      <c r="D42" s="6">
        <f t="shared" si="126"/>
        <v>85.3</v>
      </c>
      <c r="E42" s="6">
        <f t="shared" si="127"/>
        <v>87.6</v>
      </c>
      <c r="F42" s="6">
        <f t="shared" si="128"/>
        <v>88.3</v>
      </c>
      <c r="H42" s="6">
        <f t="shared" si="129"/>
        <v>16</v>
      </c>
      <c r="I42" s="6">
        <f t="shared" si="130"/>
        <v>13</v>
      </c>
      <c r="J42" s="6">
        <f t="shared" si="131"/>
        <v>5</v>
      </c>
      <c r="K42" s="6">
        <f t="shared" si="132"/>
        <v>4</v>
      </c>
      <c r="L42" s="6">
        <f t="shared" si="133"/>
        <v>2</v>
      </c>
      <c r="M42" s="2"/>
      <c r="N42" s="4" t="str">
        <f t="shared" si="134"/>
        <v>SP RED</v>
      </c>
      <c r="O42" s="6">
        <f t="shared" si="135"/>
        <v>-2</v>
      </c>
      <c r="P42" s="6">
        <f t="shared" si="136"/>
        <v>-12</v>
      </c>
      <c r="Q42" s="6">
        <f t="shared" si="137"/>
        <v>-11</v>
      </c>
      <c r="R42" s="6">
        <f t="shared" si="138"/>
        <v>-1</v>
      </c>
      <c r="S42" s="6">
        <f t="shared" si="139"/>
        <v>-2</v>
      </c>
      <c r="T42" s="6">
        <f t="shared" si="140"/>
        <v>-6</v>
      </c>
      <c r="U42" s="6">
        <f t="shared" si="141"/>
        <v>0</v>
      </c>
      <c r="V42" s="6">
        <f t="shared" si="142"/>
        <v>-1</v>
      </c>
      <c r="W42" s="6">
        <f t="shared" si="143"/>
        <v>-6</v>
      </c>
      <c r="X42" s="6">
        <f t="shared" si="144"/>
        <v>-14</v>
      </c>
      <c r="Y42" s="9">
        <f t="shared" si="145"/>
        <v>-4</v>
      </c>
      <c r="Z42" s="2"/>
      <c r="AA42" s="4" t="str">
        <f t="shared" si="146"/>
        <v>SP RED</v>
      </c>
      <c r="AB42" s="6">
        <f t="shared" si="147"/>
        <v>0</v>
      </c>
      <c r="AC42" s="6">
        <f t="shared" si="148"/>
        <v>-14</v>
      </c>
      <c r="AD42" s="6">
        <f t="shared" si="149"/>
        <v>-11</v>
      </c>
      <c r="AE42" s="6">
        <f t="shared" si="150"/>
        <v>-1</v>
      </c>
      <c r="AF42" s="6">
        <f t="shared" si="151"/>
        <v>8</v>
      </c>
      <c r="AG42" s="6">
        <f t="shared" si="152"/>
        <v>-5</v>
      </c>
      <c r="AH42" s="6">
        <f t="shared" si="153"/>
        <v>0</v>
      </c>
      <c r="AI42" s="6">
        <f t="shared" si="154"/>
        <v>1</v>
      </c>
      <c r="AJ42" s="6">
        <f t="shared" si="155"/>
        <v>5</v>
      </c>
      <c r="AK42" s="6">
        <f t="shared" si="156"/>
        <v>0</v>
      </c>
      <c r="AL42" s="9">
        <f t="shared" si="157"/>
        <v>-1</v>
      </c>
      <c r="AM42" s="2"/>
      <c r="AN42" s="4" t="str">
        <f t="shared" si="158"/>
        <v>SP RED</v>
      </c>
      <c r="AO42" s="6">
        <f t="shared" si="159"/>
        <v>-1</v>
      </c>
      <c r="AP42" s="6">
        <f t="shared" si="160"/>
        <v>-3</v>
      </c>
      <c r="AQ42" s="6">
        <f t="shared" si="161"/>
        <v>2</v>
      </c>
      <c r="AR42" s="6">
        <f t="shared" si="162"/>
        <v>3</v>
      </c>
      <c r="AS42" s="6">
        <f t="shared" si="163"/>
        <v>1</v>
      </c>
      <c r="AT42" s="6">
        <f t="shared" si="164"/>
        <v>4</v>
      </c>
      <c r="AU42" s="6">
        <f t="shared" si="165"/>
        <v>3</v>
      </c>
      <c r="AV42" s="6">
        <f t="shared" si="166"/>
        <v>8</v>
      </c>
      <c r="AW42" s="6">
        <f t="shared" si="167"/>
        <v>5</v>
      </c>
      <c r="AX42" s="6">
        <f t="shared" si="168"/>
        <v>0</v>
      </c>
      <c r="AY42" s="9">
        <f t="shared" si="169"/>
        <v>7</v>
      </c>
      <c r="AZ42" s="2"/>
      <c r="BA42" s="4" t="str">
        <f t="shared" si="170"/>
        <v>SP RED</v>
      </c>
      <c r="BB42" s="6">
        <f t="shared" si="171"/>
        <v>0</v>
      </c>
      <c r="BC42" s="6">
        <f t="shared" si="172"/>
        <v>1</v>
      </c>
      <c r="BD42" s="6">
        <f t="shared" si="173"/>
        <v>-1</v>
      </c>
      <c r="BE42" s="6">
        <f t="shared" si="174"/>
        <v>9</v>
      </c>
      <c r="BF42" s="6">
        <f t="shared" si="175"/>
        <v>-4</v>
      </c>
      <c r="BG42" s="6">
        <f t="shared" si="176"/>
        <v>9</v>
      </c>
      <c r="BH42" s="6">
        <f t="shared" si="177"/>
        <v>2</v>
      </c>
      <c r="BI42" s="6">
        <f t="shared" si="178"/>
        <v>1</v>
      </c>
      <c r="BJ42" s="6">
        <f t="shared" si="179"/>
        <v>3</v>
      </c>
      <c r="BK42" s="6">
        <f t="shared" si="180"/>
        <v>0</v>
      </c>
      <c r="BL42" s="9">
        <f t="shared" si="181"/>
        <v>8</v>
      </c>
      <c r="BM42" s="2"/>
      <c r="BN42" s="4" t="str">
        <f t="shared" si="182"/>
        <v>SP RED</v>
      </c>
      <c r="BO42" s="6">
        <f t="shared" si="183"/>
        <v>0</v>
      </c>
      <c r="BP42" s="6">
        <f t="shared" si="184"/>
        <v>1</v>
      </c>
      <c r="BQ42" s="6">
        <f t="shared" si="185"/>
        <v>1</v>
      </c>
      <c r="BR42" s="6">
        <f t="shared" si="186"/>
        <v>9</v>
      </c>
      <c r="BS42" s="6">
        <f t="shared" si="187"/>
        <v>2</v>
      </c>
      <c r="BT42" s="6">
        <f t="shared" si="188"/>
        <v>9</v>
      </c>
      <c r="BU42" s="6">
        <f t="shared" si="189"/>
        <v>7</v>
      </c>
      <c r="BV42" s="6">
        <f t="shared" si="190"/>
        <v>11</v>
      </c>
      <c r="BW42" s="6">
        <f t="shared" si="191"/>
        <v>8</v>
      </c>
      <c r="BX42" s="6">
        <f t="shared" si="192"/>
        <v>0</v>
      </c>
      <c r="BY42" s="9">
        <f t="shared" si="193"/>
        <v>10</v>
      </c>
      <c r="BZ42" s="2"/>
    </row>
    <row r="43" spans="1:78" ht="20" x14ac:dyDescent="0.2">
      <c r="A43" s="4" t="str">
        <f>A7</f>
        <v>SP WHITE</v>
      </c>
      <c r="B43" s="6">
        <f t="shared" si="124"/>
        <v>84.800000000000011</v>
      </c>
      <c r="C43" s="6">
        <f t="shared" si="125"/>
        <v>79.399999999999991</v>
      </c>
      <c r="D43" s="6">
        <f t="shared" si="126"/>
        <v>84.7</v>
      </c>
      <c r="E43" s="6">
        <f t="shared" si="127"/>
        <v>85.4</v>
      </c>
      <c r="F43" s="6">
        <f t="shared" si="128"/>
        <v>84.199999999999989</v>
      </c>
      <c r="H43" s="6">
        <f t="shared" si="129"/>
        <v>12</v>
      </c>
      <c r="I43" s="6">
        <f t="shared" si="130"/>
        <v>16</v>
      </c>
      <c r="J43" s="6">
        <f t="shared" si="131"/>
        <v>8</v>
      </c>
      <c r="K43" s="6">
        <f t="shared" si="132"/>
        <v>10</v>
      </c>
      <c r="L43" s="6">
        <f t="shared" si="133"/>
        <v>14</v>
      </c>
      <c r="M43" s="2"/>
      <c r="N43" s="4" t="str">
        <f>A7</f>
        <v>SP WHITE</v>
      </c>
      <c r="O43" s="6">
        <f t="shared" si="135"/>
        <v>-3</v>
      </c>
      <c r="P43" s="6">
        <f t="shared" si="136"/>
        <v>-5</v>
      </c>
      <c r="Q43" s="6">
        <f t="shared" si="137"/>
        <v>6</v>
      </c>
      <c r="R43" s="6">
        <f t="shared" si="138"/>
        <v>1</v>
      </c>
      <c r="S43" s="6">
        <f t="shared" si="139"/>
        <v>4</v>
      </c>
      <c r="T43" s="6">
        <f t="shared" si="140"/>
        <v>3</v>
      </c>
      <c r="U43" s="6">
        <f t="shared" si="141"/>
        <v>5</v>
      </c>
      <c r="V43" s="6">
        <f t="shared" si="142"/>
        <v>8</v>
      </c>
      <c r="W43" s="6">
        <f t="shared" si="143"/>
        <v>7</v>
      </c>
      <c r="X43" s="6">
        <f t="shared" si="144"/>
        <v>3</v>
      </c>
      <c r="Y43" s="9">
        <f t="shared" si="145"/>
        <v>3</v>
      </c>
      <c r="Z43" s="2"/>
      <c r="AA43" s="4" t="str">
        <f>A7</f>
        <v>SP WHITE</v>
      </c>
      <c r="AB43" s="6">
        <f t="shared" si="147"/>
        <v>-2</v>
      </c>
      <c r="AC43" s="6">
        <f t="shared" si="148"/>
        <v>-10</v>
      </c>
      <c r="AD43" s="6">
        <f t="shared" si="149"/>
        <v>0</v>
      </c>
      <c r="AE43" s="6">
        <f t="shared" si="150"/>
        <v>4</v>
      </c>
      <c r="AF43" s="6">
        <f t="shared" si="151"/>
        <v>4</v>
      </c>
      <c r="AG43" s="6">
        <f t="shared" si="152"/>
        <v>0</v>
      </c>
      <c r="AH43" s="6">
        <f t="shared" si="153"/>
        <v>3</v>
      </c>
      <c r="AI43" s="6">
        <f t="shared" si="154"/>
        <v>-1</v>
      </c>
      <c r="AJ43" s="6">
        <f t="shared" si="155"/>
        <v>-1</v>
      </c>
      <c r="AK43" s="6">
        <f t="shared" si="156"/>
        <v>0</v>
      </c>
      <c r="AL43" s="9">
        <f t="shared" si="157"/>
        <v>-1</v>
      </c>
      <c r="AM43" s="2"/>
      <c r="AN43" s="4" t="str">
        <f>A7</f>
        <v>SP WHITE</v>
      </c>
      <c r="AO43" s="6">
        <f t="shared" si="159"/>
        <v>1</v>
      </c>
      <c r="AP43" s="6">
        <f t="shared" si="160"/>
        <v>3</v>
      </c>
      <c r="AQ43" s="6">
        <f t="shared" si="161"/>
        <v>9</v>
      </c>
      <c r="AR43" s="6">
        <f t="shared" si="162"/>
        <v>3</v>
      </c>
      <c r="AS43" s="6">
        <f t="shared" si="163"/>
        <v>1</v>
      </c>
      <c r="AT43" s="6">
        <f t="shared" si="164"/>
        <v>7</v>
      </c>
      <c r="AU43" s="6">
        <f t="shared" si="165"/>
        <v>2</v>
      </c>
      <c r="AV43" s="6">
        <f t="shared" si="166"/>
        <v>8</v>
      </c>
      <c r="AW43" s="6">
        <f t="shared" si="167"/>
        <v>11</v>
      </c>
      <c r="AX43" s="6">
        <f t="shared" si="168"/>
        <v>6</v>
      </c>
      <c r="AY43" s="9">
        <f t="shared" si="169"/>
        <v>7</v>
      </c>
      <c r="AZ43" s="2"/>
      <c r="BA43" s="4" t="str">
        <f>A7</f>
        <v>SP WHITE</v>
      </c>
      <c r="BB43" s="6">
        <f t="shared" si="171"/>
        <v>-1</v>
      </c>
      <c r="BC43" s="6">
        <f t="shared" si="172"/>
        <v>1</v>
      </c>
      <c r="BD43" s="6">
        <f t="shared" si="173"/>
        <v>8</v>
      </c>
      <c r="BE43" s="6">
        <f t="shared" si="174"/>
        <v>-2</v>
      </c>
      <c r="BF43" s="6">
        <f t="shared" si="175"/>
        <v>3</v>
      </c>
      <c r="BG43" s="6">
        <f t="shared" si="176"/>
        <v>10</v>
      </c>
      <c r="BH43" s="6">
        <f t="shared" si="177"/>
        <v>3</v>
      </c>
      <c r="BI43" s="6">
        <f t="shared" si="178"/>
        <v>6</v>
      </c>
      <c r="BJ43" s="6">
        <f t="shared" si="179"/>
        <v>3</v>
      </c>
      <c r="BK43" s="6">
        <f t="shared" si="180"/>
        <v>5</v>
      </c>
      <c r="BL43" s="9">
        <f t="shared" si="181"/>
        <v>5</v>
      </c>
      <c r="BM43" s="2"/>
      <c r="BN43" s="4" t="str">
        <f>A7</f>
        <v>SP WHITE</v>
      </c>
      <c r="BO43" s="6">
        <f t="shared" si="183"/>
        <v>-4</v>
      </c>
      <c r="BP43" s="6">
        <f t="shared" si="184"/>
        <v>-3</v>
      </c>
      <c r="BQ43" s="6">
        <f t="shared" si="185"/>
        <v>5</v>
      </c>
      <c r="BR43" s="6">
        <f t="shared" si="186"/>
        <v>1</v>
      </c>
      <c r="BS43" s="6">
        <f t="shared" si="187"/>
        <v>0</v>
      </c>
      <c r="BT43" s="6">
        <f t="shared" si="188"/>
        <v>5</v>
      </c>
      <c r="BU43" s="6">
        <f t="shared" si="189"/>
        <v>-1</v>
      </c>
      <c r="BV43" s="6">
        <f t="shared" si="190"/>
        <v>-3</v>
      </c>
      <c r="BW43" s="6">
        <f t="shared" si="191"/>
        <v>-2</v>
      </c>
      <c r="BX43" s="6">
        <f t="shared" si="192"/>
        <v>3</v>
      </c>
      <c r="BY43" s="9">
        <f t="shared" si="193"/>
        <v>1</v>
      </c>
      <c r="BZ43" s="2"/>
    </row>
    <row r="44" spans="1:78" ht="20" x14ac:dyDescent="0.2">
      <c r="A44" s="4" t="str">
        <f t="shared" si="123"/>
        <v>SP ORANGE</v>
      </c>
      <c r="B44" s="6">
        <f t="shared" si="124"/>
        <v>84</v>
      </c>
      <c r="C44" s="6">
        <f t="shared" si="125"/>
        <v>83.6</v>
      </c>
      <c r="D44" s="6">
        <f t="shared" si="126"/>
        <v>84.4</v>
      </c>
      <c r="E44" s="6">
        <f t="shared" si="127"/>
        <v>86.4</v>
      </c>
      <c r="F44" s="6">
        <f t="shared" si="128"/>
        <v>87.7</v>
      </c>
      <c r="H44" s="6">
        <f t="shared" si="129"/>
        <v>13</v>
      </c>
      <c r="I44" s="6">
        <f t="shared" si="130"/>
        <v>10</v>
      </c>
      <c r="J44" s="6">
        <f t="shared" si="131"/>
        <v>10</v>
      </c>
      <c r="K44" s="6">
        <f t="shared" si="132"/>
        <v>7</v>
      </c>
      <c r="L44" s="6">
        <f t="shared" si="133"/>
        <v>3</v>
      </c>
      <c r="M44" s="2"/>
      <c r="N44" s="4" t="str">
        <f t="shared" si="134"/>
        <v>SP ORANGE</v>
      </c>
      <c r="O44" s="6">
        <f t="shared" si="135"/>
        <v>0</v>
      </c>
      <c r="P44" s="6">
        <f t="shared" si="136"/>
        <v>-7</v>
      </c>
      <c r="Q44" s="6">
        <f t="shared" si="137"/>
        <v>-1</v>
      </c>
      <c r="R44" s="6">
        <f t="shared" si="138"/>
        <v>-5</v>
      </c>
      <c r="S44" s="6">
        <f t="shared" si="139"/>
        <v>-1</v>
      </c>
      <c r="T44" s="6">
        <f t="shared" si="140"/>
        <v>3</v>
      </c>
      <c r="U44" s="6">
        <f t="shared" si="141"/>
        <v>-2</v>
      </c>
      <c r="V44" s="6">
        <f t="shared" si="142"/>
        <v>-9</v>
      </c>
      <c r="W44" s="6">
        <f t="shared" si="143"/>
        <v>-5</v>
      </c>
      <c r="X44" s="6">
        <f t="shared" si="144"/>
        <v>-1</v>
      </c>
      <c r="Y44" s="9">
        <f t="shared" si="145"/>
        <v>-4</v>
      </c>
      <c r="Z44" s="2"/>
      <c r="AA44" s="4" t="str">
        <f t="shared" si="146"/>
        <v>SP ORANGE</v>
      </c>
      <c r="AB44" s="6">
        <f t="shared" si="147"/>
        <v>3</v>
      </c>
      <c r="AC44" s="6">
        <f t="shared" si="148"/>
        <v>1</v>
      </c>
      <c r="AD44" s="6">
        <f t="shared" si="149"/>
        <v>-3</v>
      </c>
      <c r="AE44" s="6">
        <f t="shared" si="150"/>
        <v>-4</v>
      </c>
      <c r="AF44" s="6">
        <f t="shared" si="151"/>
        <v>-3</v>
      </c>
      <c r="AG44" s="6">
        <f t="shared" si="152"/>
        <v>-3</v>
      </c>
      <c r="AH44" s="6">
        <f t="shared" si="153"/>
        <v>-3</v>
      </c>
      <c r="AI44" s="6">
        <f t="shared" si="154"/>
        <v>-4</v>
      </c>
      <c r="AJ44" s="6">
        <f t="shared" si="155"/>
        <v>2</v>
      </c>
      <c r="AK44" s="6">
        <f t="shared" si="156"/>
        <v>-1</v>
      </c>
      <c r="AL44" s="9">
        <f t="shared" si="157"/>
        <v>-1</v>
      </c>
      <c r="AM44" s="2"/>
      <c r="AN44" s="4" t="str">
        <f t="shared" si="158"/>
        <v>SP ORANGE</v>
      </c>
      <c r="AO44" s="6">
        <f t="shared" si="159"/>
        <v>-2</v>
      </c>
      <c r="AP44" s="6">
        <f t="shared" si="160"/>
        <v>-6</v>
      </c>
      <c r="AQ44" s="6">
        <f t="shared" si="161"/>
        <v>-4</v>
      </c>
      <c r="AR44" s="6">
        <f t="shared" si="162"/>
        <v>3</v>
      </c>
      <c r="AS44" s="6">
        <f t="shared" si="163"/>
        <v>-1</v>
      </c>
      <c r="AT44" s="6">
        <f t="shared" si="164"/>
        <v>-1</v>
      </c>
      <c r="AU44" s="6">
        <f t="shared" si="165"/>
        <v>4</v>
      </c>
      <c r="AV44" s="6">
        <f t="shared" si="166"/>
        <v>-4</v>
      </c>
      <c r="AW44" s="6">
        <f t="shared" si="167"/>
        <v>-2</v>
      </c>
      <c r="AX44" s="6">
        <f t="shared" si="168"/>
        <v>1</v>
      </c>
      <c r="AY44" s="9">
        <f t="shared" si="169"/>
        <v>-1</v>
      </c>
      <c r="AZ44" s="2"/>
      <c r="BA44" s="4" t="str">
        <f t="shared" si="170"/>
        <v>SP ORANGE</v>
      </c>
      <c r="BB44" s="6">
        <f t="shared" si="171"/>
        <v>-4</v>
      </c>
      <c r="BC44" s="6">
        <f t="shared" si="172"/>
        <v>1</v>
      </c>
      <c r="BD44" s="6">
        <f t="shared" si="173"/>
        <v>-3</v>
      </c>
      <c r="BE44" s="6">
        <f t="shared" si="174"/>
        <v>0</v>
      </c>
      <c r="BF44" s="6">
        <f t="shared" si="175"/>
        <v>3</v>
      </c>
      <c r="BG44" s="6">
        <f t="shared" si="176"/>
        <v>5</v>
      </c>
      <c r="BH44" s="6">
        <f t="shared" si="177"/>
        <v>-2</v>
      </c>
      <c r="BI44" s="6">
        <f t="shared" si="178"/>
        <v>1</v>
      </c>
      <c r="BJ44" s="6">
        <f t="shared" si="179"/>
        <v>-1</v>
      </c>
      <c r="BK44" s="6">
        <f t="shared" si="180"/>
        <v>0</v>
      </c>
      <c r="BL44" s="9">
        <f t="shared" si="181"/>
        <v>2</v>
      </c>
      <c r="BM44" s="2"/>
      <c r="BN44" s="4" t="str">
        <f t="shared" si="182"/>
        <v>SP ORANGE</v>
      </c>
      <c r="BO44" s="6">
        <f t="shared" si="183"/>
        <v>-1</v>
      </c>
      <c r="BP44" s="6">
        <f t="shared" si="184"/>
        <v>3</v>
      </c>
      <c r="BQ44" s="6">
        <f t="shared" si="185"/>
        <v>0</v>
      </c>
      <c r="BR44" s="6">
        <f t="shared" si="186"/>
        <v>8</v>
      </c>
      <c r="BS44" s="6">
        <f t="shared" si="187"/>
        <v>6</v>
      </c>
      <c r="BT44" s="6">
        <f t="shared" si="188"/>
        <v>9</v>
      </c>
      <c r="BU44" s="6">
        <f t="shared" si="189"/>
        <v>10</v>
      </c>
      <c r="BV44" s="6">
        <f t="shared" si="190"/>
        <v>-2</v>
      </c>
      <c r="BW44" s="6">
        <f t="shared" si="191"/>
        <v>-1</v>
      </c>
      <c r="BX44" s="6">
        <f t="shared" si="192"/>
        <v>0</v>
      </c>
      <c r="BY44" s="9">
        <f t="shared" si="193"/>
        <v>6</v>
      </c>
      <c r="BZ44" s="2"/>
    </row>
    <row r="45" spans="1:78" ht="20" x14ac:dyDescent="0.2">
      <c r="A45" s="4" t="str">
        <f t="shared" si="123"/>
        <v>SP BLACK</v>
      </c>
      <c r="B45" s="6">
        <f t="shared" si="124"/>
        <v>85.800000000000011</v>
      </c>
      <c r="C45" s="6">
        <f t="shared" si="125"/>
        <v>82.3</v>
      </c>
      <c r="D45" s="6">
        <f t="shared" si="126"/>
        <v>81.900000000000006</v>
      </c>
      <c r="E45" s="6">
        <f t="shared" si="127"/>
        <v>85.1</v>
      </c>
      <c r="F45" s="6">
        <f t="shared" si="128"/>
        <v>84.1</v>
      </c>
      <c r="H45" s="6">
        <f t="shared" si="129"/>
        <v>8</v>
      </c>
      <c r="I45" s="6">
        <f t="shared" si="130"/>
        <v>12</v>
      </c>
      <c r="J45" s="6">
        <f t="shared" si="131"/>
        <v>16</v>
      </c>
      <c r="K45" s="6">
        <f t="shared" si="132"/>
        <v>11</v>
      </c>
      <c r="L45" s="6">
        <f t="shared" si="133"/>
        <v>15</v>
      </c>
      <c r="M45" s="2"/>
      <c r="N45" s="4" t="str">
        <f t="shared" si="134"/>
        <v>SP BLACK</v>
      </c>
      <c r="O45" s="6">
        <f t="shared" si="135"/>
        <v>12</v>
      </c>
      <c r="P45" s="6">
        <f t="shared" si="136"/>
        <v>5</v>
      </c>
      <c r="Q45" s="6">
        <f t="shared" si="137"/>
        <v>3</v>
      </c>
      <c r="R45" s="6">
        <f t="shared" si="138"/>
        <v>8</v>
      </c>
      <c r="S45" s="6">
        <f t="shared" si="139"/>
        <v>2</v>
      </c>
      <c r="T45" s="6">
        <f t="shared" si="140"/>
        <v>3</v>
      </c>
      <c r="U45" s="6">
        <f t="shared" si="141"/>
        <v>2</v>
      </c>
      <c r="V45" s="6">
        <f t="shared" si="142"/>
        <v>12</v>
      </c>
      <c r="W45" s="6">
        <f t="shared" si="143"/>
        <v>6</v>
      </c>
      <c r="X45" s="6">
        <f t="shared" si="144"/>
        <v>10</v>
      </c>
      <c r="Y45" s="9">
        <f t="shared" si="145"/>
        <v>6</v>
      </c>
      <c r="Z45" s="2"/>
      <c r="AA45" s="4" t="str">
        <f t="shared" si="146"/>
        <v>SP BLACK</v>
      </c>
      <c r="AB45" s="6">
        <f t="shared" si="147"/>
        <v>1</v>
      </c>
      <c r="AC45" s="6">
        <f t="shared" si="148"/>
        <v>7</v>
      </c>
      <c r="AD45" s="6">
        <f t="shared" si="149"/>
        <v>7</v>
      </c>
      <c r="AE45" s="6">
        <f t="shared" si="150"/>
        <v>6</v>
      </c>
      <c r="AF45" s="6">
        <f t="shared" si="151"/>
        <v>2</v>
      </c>
      <c r="AG45" s="6">
        <f t="shared" si="152"/>
        <v>8</v>
      </c>
      <c r="AH45" s="6">
        <f t="shared" si="153"/>
        <v>6</v>
      </c>
      <c r="AI45" s="6">
        <f t="shared" si="154"/>
        <v>-2</v>
      </c>
      <c r="AJ45" s="6">
        <f t="shared" si="155"/>
        <v>3</v>
      </c>
      <c r="AK45" s="6">
        <f t="shared" si="156"/>
        <v>0</v>
      </c>
      <c r="AL45" s="9">
        <f t="shared" si="157"/>
        <v>2</v>
      </c>
      <c r="AM45" s="2"/>
      <c r="AN45" s="4" t="str">
        <f t="shared" si="158"/>
        <v>SP BLACK</v>
      </c>
      <c r="AO45" s="6">
        <f t="shared" si="159"/>
        <v>-1</v>
      </c>
      <c r="AP45" s="6">
        <f t="shared" si="160"/>
        <v>-3</v>
      </c>
      <c r="AQ45" s="6">
        <f t="shared" si="161"/>
        <v>0</v>
      </c>
      <c r="AR45" s="6">
        <f t="shared" si="162"/>
        <v>-2</v>
      </c>
      <c r="AS45" s="6">
        <f t="shared" si="163"/>
        <v>-1</v>
      </c>
      <c r="AT45" s="6">
        <f t="shared" si="164"/>
        <v>-5</v>
      </c>
      <c r="AU45" s="6">
        <f t="shared" si="165"/>
        <v>0</v>
      </c>
      <c r="AV45" s="6">
        <f t="shared" si="166"/>
        <v>5</v>
      </c>
      <c r="AW45" s="6">
        <f t="shared" si="167"/>
        <v>6</v>
      </c>
      <c r="AX45" s="6">
        <f t="shared" si="168"/>
        <v>4</v>
      </c>
      <c r="AY45" s="9">
        <f t="shared" si="169"/>
        <v>-2</v>
      </c>
      <c r="AZ45" s="2"/>
      <c r="BA45" s="4" t="str">
        <f t="shared" si="170"/>
        <v>SP BLACK</v>
      </c>
      <c r="BB45" s="6">
        <f t="shared" si="171"/>
        <v>4</v>
      </c>
      <c r="BC45" s="6">
        <f t="shared" si="172"/>
        <v>5</v>
      </c>
      <c r="BD45" s="6">
        <f t="shared" si="173"/>
        <v>2</v>
      </c>
      <c r="BE45" s="6">
        <f t="shared" si="174"/>
        <v>5</v>
      </c>
      <c r="BF45" s="6">
        <f t="shared" si="175"/>
        <v>2</v>
      </c>
      <c r="BG45" s="6">
        <f t="shared" si="176"/>
        <v>0</v>
      </c>
      <c r="BH45" s="6">
        <f t="shared" si="177"/>
        <v>3</v>
      </c>
      <c r="BI45" s="6">
        <f t="shared" si="178"/>
        <v>10</v>
      </c>
      <c r="BJ45" s="6">
        <f t="shared" si="179"/>
        <v>9</v>
      </c>
      <c r="BK45" s="6">
        <f t="shared" si="180"/>
        <v>3</v>
      </c>
      <c r="BL45" s="9">
        <f t="shared" si="181"/>
        <v>3</v>
      </c>
      <c r="BM45" s="2"/>
      <c r="BN45" s="4" t="str">
        <f t="shared" si="182"/>
        <v>SP BLACK</v>
      </c>
      <c r="BO45" s="6">
        <f t="shared" si="183"/>
        <v>2</v>
      </c>
      <c r="BP45" s="6">
        <f t="shared" si="184"/>
        <v>1</v>
      </c>
      <c r="BQ45" s="6">
        <f t="shared" si="185"/>
        <v>-5</v>
      </c>
      <c r="BR45" s="6">
        <f t="shared" si="186"/>
        <v>-1</v>
      </c>
      <c r="BS45" s="6">
        <f t="shared" si="187"/>
        <v>0</v>
      </c>
      <c r="BT45" s="6">
        <f t="shared" si="188"/>
        <v>3</v>
      </c>
      <c r="BU45" s="6">
        <f t="shared" si="189"/>
        <v>2</v>
      </c>
      <c r="BV45" s="6">
        <f t="shared" si="190"/>
        <v>5</v>
      </c>
      <c r="BW45" s="6">
        <f t="shared" si="191"/>
        <v>1</v>
      </c>
      <c r="BX45" s="6">
        <f t="shared" si="192"/>
        <v>1</v>
      </c>
      <c r="BY45" s="9">
        <f t="shared" si="193"/>
        <v>-1</v>
      </c>
      <c r="BZ45" s="2"/>
    </row>
    <row r="46" spans="1:78" ht="20" x14ac:dyDescent="0.2">
      <c r="A46" s="4" t="str">
        <f t="shared" si="123"/>
        <v>SP GREEN</v>
      </c>
      <c r="B46" s="6">
        <f t="shared" si="124"/>
        <v>82.300000000000011</v>
      </c>
      <c r="C46" s="6">
        <f t="shared" si="125"/>
        <v>82.4</v>
      </c>
      <c r="D46" s="6">
        <f t="shared" si="126"/>
        <v>84.100000000000009</v>
      </c>
      <c r="E46" s="6">
        <f t="shared" si="127"/>
        <v>83.300000000000011</v>
      </c>
      <c r="F46" s="6">
        <f t="shared" si="128"/>
        <v>85.2</v>
      </c>
      <c r="H46" s="6">
        <f t="shared" si="129"/>
        <v>15</v>
      </c>
      <c r="I46" s="6">
        <f t="shared" si="130"/>
        <v>11</v>
      </c>
      <c r="J46" s="6">
        <f t="shared" si="131"/>
        <v>11</v>
      </c>
      <c r="K46" s="6">
        <f t="shared" si="132"/>
        <v>16</v>
      </c>
      <c r="L46" s="6">
        <f t="shared" si="133"/>
        <v>12</v>
      </c>
      <c r="M46" s="2"/>
      <c r="N46" s="4" t="str">
        <f t="shared" si="134"/>
        <v>SP GREEN</v>
      </c>
      <c r="O46" s="6">
        <f t="shared" si="135"/>
        <v>6</v>
      </c>
      <c r="P46" s="6">
        <f t="shared" si="136"/>
        <v>1</v>
      </c>
      <c r="Q46" s="6">
        <f t="shared" si="137"/>
        <v>0</v>
      </c>
      <c r="R46" s="6">
        <f t="shared" si="138"/>
        <v>1</v>
      </c>
      <c r="S46" s="6">
        <f t="shared" si="139"/>
        <v>-1</v>
      </c>
      <c r="T46" s="6">
        <f t="shared" si="140"/>
        <v>0</v>
      </c>
      <c r="U46" s="6">
        <f t="shared" si="141"/>
        <v>-1</v>
      </c>
      <c r="V46" s="6">
        <f t="shared" si="142"/>
        <v>1</v>
      </c>
      <c r="W46" s="6">
        <f t="shared" si="143"/>
        <v>-1</v>
      </c>
      <c r="X46" s="6">
        <f t="shared" si="144"/>
        <v>-1</v>
      </c>
      <c r="Y46" s="9">
        <f t="shared" si="145"/>
        <v>1</v>
      </c>
      <c r="Z46" s="2"/>
      <c r="AA46" s="4" t="str">
        <f t="shared" si="146"/>
        <v>SP GREEN</v>
      </c>
      <c r="AB46" s="6">
        <f t="shared" si="147"/>
        <v>-1</v>
      </c>
      <c r="AC46" s="6">
        <f t="shared" si="148"/>
        <v>8</v>
      </c>
      <c r="AD46" s="6">
        <f t="shared" si="149"/>
        <v>6</v>
      </c>
      <c r="AE46" s="6">
        <f t="shared" si="150"/>
        <v>3</v>
      </c>
      <c r="AF46" s="6">
        <f t="shared" si="151"/>
        <v>0</v>
      </c>
      <c r="AG46" s="6">
        <f t="shared" si="152"/>
        <v>7</v>
      </c>
      <c r="AH46" s="6">
        <f t="shared" si="153"/>
        <v>1</v>
      </c>
      <c r="AI46" s="6">
        <f t="shared" si="154"/>
        <v>2</v>
      </c>
      <c r="AJ46" s="6">
        <f t="shared" si="155"/>
        <v>6</v>
      </c>
      <c r="AK46" s="6">
        <f t="shared" si="156"/>
        <v>3</v>
      </c>
      <c r="AL46" s="9">
        <f t="shared" si="157"/>
        <v>5</v>
      </c>
      <c r="AM46" s="2"/>
      <c r="AN46" s="4" t="str">
        <f t="shared" si="158"/>
        <v>SP GREEN</v>
      </c>
      <c r="AO46" s="6">
        <f t="shared" si="159"/>
        <v>4</v>
      </c>
      <c r="AP46" s="6">
        <f t="shared" si="160"/>
        <v>12</v>
      </c>
      <c r="AQ46" s="6">
        <f t="shared" si="161"/>
        <v>5</v>
      </c>
      <c r="AR46" s="6">
        <f t="shared" si="162"/>
        <v>2</v>
      </c>
      <c r="AS46" s="6">
        <f t="shared" si="163"/>
        <v>6</v>
      </c>
      <c r="AT46" s="6">
        <f t="shared" si="164"/>
        <v>3</v>
      </c>
      <c r="AU46" s="6">
        <f t="shared" si="165"/>
        <v>7</v>
      </c>
      <c r="AV46" s="6">
        <f t="shared" si="166"/>
        <v>4</v>
      </c>
      <c r="AW46" s="6">
        <f t="shared" si="167"/>
        <v>7</v>
      </c>
      <c r="AX46" s="6">
        <f t="shared" si="168"/>
        <v>3</v>
      </c>
      <c r="AY46" s="9">
        <f t="shared" si="169"/>
        <v>5</v>
      </c>
      <c r="AZ46" s="2"/>
      <c r="BA46" s="4" t="str">
        <f t="shared" si="170"/>
        <v>SP GREEN</v>
      </c>
      <c r="BB46" s="6">
        <f t="shared" si="171"/>
        <v>-4</v>
      </c>
      <c r="BC46" s="6">
        <f t="shared" si="172"/>
        <v>2</v>
      </c>
      <c r="BD46" s="6">
        <f t="shared" si="173"/>
        <v>3</v>
      </c>
      <c r="BE46" s="6">
        <f t="shared" si="174"/>
        <v>2</v>
      </c>
      <c r="BF46" s="6">
        <f t="shared" si="175"/>
        <v>2</v>
      </c>
      <c r="BG46" s="6">
        <f t="shared" si="176"/>
        <v>2</v>
      </c>
      <c r="BH46" s="6">
        <f t="shared" si="177"/>
        <v>0</v>
      </c>
      <c r="BI46" s="6">
        <f t="shared" si="178"/>
        <v>0</v>
      </c>
      <c r="BJ46" s="6">
        <f t="shared" si="179"/>
        <v>0</v>
      </c>
      <c r="BK46" s="6">
        <f t="shared" si="180"/>
        <v>4</v>
      </c>
      <c r="BL46" s="9">
        <f t="shared" si="181"/>
        <v>0</v>
      </c>
      <c r="BM46" s="2"/>
      <c r="BN46" s="4" t="str">
        <f t="shared" si="182"/>
        <v>SP GREEN</v>
      </c>
      <c r="BO46" s="6">
        <f t="shared" si="183"/>
        <v>5</v>
      </c>
      <c r="BP46" s="6">
        <f t="shared" si="184"/>
        <v>6</v>
      </c>
      <c r="BQ46" s="6">
        <f t="shared" si="185"/>
        <v>4</v>
      </c>
      <c r="BR46" s="6">
        <f t="shared" si="186"/>
        <v>5</v>
      </c>
      <c r="BS46" s="6">
        <f t="shared" si="187"/>
        <v>4</v>
      </c>
      <c r="BT46" s="6">
        <f t="shared" si="188"/>
        <v>4</v>
      </c>
      <c r="BU46" s="6">
        <f t="shared" si="189"/>
        <v>5</v>
      </c>
      <c r="BV46" s="6">
        <f t="shared" si="190"/>
        <v>12</v>
      </c>
      <c r="BW46" s="6">
        <f t="shared" si="191"/>
        <v>2</v>
      </c>
      <c r="BX46" s="6">
        <f t="shared" si="192"/>
        <v>1</v>
      </c>
      <c r="BY46" s="9">
        <f t="shared" si="193"/>
        <v>4</v>
      </c>
      <c r="BZ46" s="2"/>
    </row>
    <row r="47" spans="1:78" ht="20" x14ac:dyDescent="0.2">
      <c r="A47" s="4" t="str">
        <f t="shared" si="123"/>
        <v>SP GOLD</v>
      </c>
      <c r="B47" s="6">
        <f t="shared" si="124"/>
        <v>88.6</v>
      </c>
      <c r="C47" s="6">
        <f t="shared" si="125"/>
        <v>81.8</v>
      </c>
      <c r="D47" s="6">
        <f t="shared" si="126"/>
        <v>84</v>
      </c>
      <c r="E47" s="6">
        <f t="shared" si="127"/>
        <v>84.8</v>
      </c>
      <c r="F47" s="6">
        <f t="shared" si="128"/>
        <v>86.8</v>
      </c>
      <c r="H47" s="6">
        <f t="shared" si="129"/>
        <v>1</v>
      </c>
      <c r="I47" s="6">
        <f t="shared" si="130"/>
        <v>15</v>
      </c>
      <c r="J47" s="6">
        <f t="shared" si="131"/>
        <v>13</v>
      </c>
      <c r="K47" s="6">
        <f t="shared" si="132"/>
        <v>12</v>
      </c>
      <c r="L47" s="6">
        <f t="shared" si="133"/>
        <v>6</v>
      </c>
      <c r="M47" s="2"/>
      <c r="N47" s="4" t="str">
        <f t="shared" si="134"/>
        <v>SP GOLD</v>
      </c>
      <c r="O47" s="6">
        <f t="shared" si="135"/>
        <v>9</v>
      </c>
      <c r="P47" s="6">
        <f t="shared" si="136"/>
        <v>5</v>
      </c>
      <c r="Q47" s="6">
        <f t="shared" si="137"/>
        <v>10</v>
      </c>
      <c r="R47" s="6">
        <f t="shared" si="138"/>
        <v>6</v>
      </c>
      <c r="S47" s="6">
        <f t="shared" si="139"/>
        <v>2</v>
      </c>
      <c r="T47" s="6">
        <f t="shared" si="140"/>
        <v>4</v>
      </c>
      <c r="U47" s="6">
        <f t="shared" si="141"/>
        <v>3</v>
      </c>
      <c r="V47" s="6">
        <f t="shared" si="142"/>
        <v>8</v>
      </c>
      <c r="W47" s="6">
        <f t="shared" si="143"/>
        <v>11</v>
      </c>
      <c r="X47" s="6">
        <f t="shared" si="144"/>
        <v>7</v>
      </c>
      <c r="Y47" s="9">
        <f t="shared" si="145"/>
        <v>9</v>
      </c>
      <c r="Z47" s="2"/>
      <c r="AA47" s="4" t="str">
        <f t="shared" si="146"/>
        <v>SP GOLD</v>
      </c>
      <c r="AB47" s="6">
        <f t="shared" si="147"/>
        <v>2</v>
      </c>
      <c r="AC47" s="6">
        <f t="shared" si="148"/>
        <v>-3</v>
      </c>
      <c r="AD47" s="6">
        <f t="shared" si="149"/>
        <v>-4</v>
      </c>
      <c r="AE47" s="6">
        <f t="shared" si="150"/>
        <v>-4</v>
      </c>
      <c r="AF47" s="6">
        <f t="shared" si="151"/>
        <v>0</v>
      </c>
      <c r="AG47" s="6">
        <f t="shared" si="152"/>
        <v>-5</v>
      </c>
      <c r="AH47" s="6">
        <f t="shared" si="153"/>
        <v>-5</v>
      </c>
      <c r="AI47" s="6">
        <f t="shared" si="154"/>
        <v>-1</v>
      </c>
      <c r="AJ47" s="6">
        <f t="shared" si="155"/>
        <v>-3</v>
      </c>
      <c r="AK47" s="6">
        <f t="shared" si="156"/>
        <v>1</v>
      </c>
      <c r="AL47" s="9">
        <f t="shared" si="157"/>
        <v>-5</v>
      </c>
      <c r="AM47" s="2"/>
      <c r="AN47" s="4" t="str">
        <f t="shared" si="158"/>
        <v>SP GOLD</v>
      </c>
      <c r="AO47" s="6">
        <f t="shared" si="159"/>
        <v>5</v>
      </c>
      <c r="AP47" s="6">
        <f t="shared" si="160"/>
        <v>-2</v>
      </c>
      <c r="AQ47" s="6">
        <f t="shared" si="161"/>
        <v>-2</v>
      </c>
      <c r="AR47" s="6">
        <f t="shared" si="162"/>
        <v>-1</v>
      </c>
      <c r="AS47" s="6">
        <f t="shared" si="163"/>
        <v>-1</v>
      </c>
      <c r="AT47" s="6">
        <f t="shared" si="164"/>
        <v>-2</v>
      </c>
      <c r="AU47" s="6">
        <f t="shared" si="165"/>
        <v>-1</v>
      </c>
      <c r="AV47" s="6">
        <f t="shared" si="166"/>
        <v>-7</v>
      </c>
      <c r="AW47" s="6">
        <f t="shared" si="167"/>
        <v>1</v>
      </c>
      <c r="AX47" s="6">
        <f t="shared" si="168"/>
        <v>5</v>
      </c>
      <c r="AY47" s="9">
        <f t="shared" si="169"/>
        <v>-3</v>
      </c>
      <c r="AZ47" s="2"/>
      <c r="BA47" s="4" t="str">
        <f t="shared" si="170"/>
        <v>SP GOLD</v>
      </c>
      <c r="BB47" s="6">
        <f t="shared" si="171"/>
        <v>1</v>
      </c>
      <c r="BC47" s="6">
        <f t="shared" si="172"/>
        <v>-7</v>
      </c>
      <c r="BD47" s="6">
        <f t="shared" si="173"/>
        <v>5</v>
      </c>
      <c r="BE47" s="6">
        <f t="shared" si="174"/>
        <v>-1</v>
      </c>
      <c r="BF47" s="6">
        <f t="shared" si="175"/>
        <v>0</v>
      </c>
      <c r="BG47" s="6">
        <f t="shared" si="176"/>
        <v>-1</v>
      </c>
      <c r="BH47" s="6">
        <f t="shared" si="177"/>
        <v>-1</v>
      </c>
      <c r="BI47" s="6">
        <f t="shared" si="178"/>
        <v>3</v>
      </c>
      <c r="BJ47" s="6">
        <f t="shared" si="179"/>
        <v>6</v>
      </c>
      <c r="BK47" s="6">
        <f t="shared" si="180"/>
        <v>-1</v>
      </c>
      <c r="BL47" s="9">
        <f t="shared" si="181"/>
        <v>-2</v>
      </c>
      <c r="BM47" s="2"/>
      <c r="BN47" s="4" t="str">
        <f t="shared" si="182"/>
        <v>SP GOLD</v>
      </c>
      <c r="BO47" s="6">
        <f t="shared" si="183"/>
        <v>5</v>
      </c>
      <c r="BP47" s="6">
        <f t="shared" si="184"/>
        <v>3</v>
      </c>
      <c r="BQ47" s="6">
        <f t="shared" si="185"/>
        <v>5</v>
      </c>
      <c r="BR47" s="6">
        <f t="shared" si="186"/>
        <v>5</v>
      </c>
      <c r="BS47" s="6">
        <f t="shared" si="187"/>
        <v>-3</v>
      </c>
      <c r="BT47" s="6">
        <f t="shared" si="188"/>
        <v>4</v>
      </c>
      <c r="BU47" s="6">
        <f t="shared" si="189"/>
        <v>0</v>
      </c>
      <c r="BV47" s="6">
        <f t="shared" si="190"/>
        <v>8</v>
      </c>
      <c r="BW47" s="6">
        <f t="shared" si="191"/>
        <v>7</v>
      </c>
      <c r="BX47" s="6">
        <f t="shared" si="192"/>
        <v>5</v>
      </c>
      <c r="BY47" s="9">
        <f t="shared" si="193"/>
        <v>4</v>
      </c>
      <c r="BZ47" s="2"/>
    </row>
    <row r="48" spans="1:78" ht="20" x14ac:dyDescent="0.2">
      <c r="A48" s="4" t="str">
        <f t="shared" si="123"/>
        <v>SP YELLOW</v>
      </c>
      <c r="B48" s="6">
        <f t="shared" si="124"/>
        <v>85.3</v>
      </c>
      <c r="C48" s="6">
        <f t="shared" si="125"/>
        <v>82.199999999999989</v>
      </c>
      <c r="D48" s="6">
        <f t="shared" si="126"/>
        <v>84.9</v>
      </c>
      <c r="E48" s="6">
        <f t="shared" si="127"/>
        <v>83.600000000000009</v>
      </c>
      <c r="F48" s="6">
        <f t="shared" si="128"/>
        <v>86.7</v>
      </c>
      <c r="H48" s="6">
        <f t="shared" si="129"/>
        <v>10</v>
      </c>
      <c r="I48" s="6">
        <f t="shared" si="130"/>
        <v>14</v>
      </c>
      <c r="J48" s="6">
        <f t="shared" si="131"/>
        <v>7</v>
      </c>
      <c r="K48" s="6">
        <f t="shared" si="132"/>
        <v>14</v>
      </c>
      <c r="L48" s="6">
        <f t="shared" si="133"/>
        <v>7</v>
      </c>
      <c r="M48" s="2"/>
      <c r="N48" s="4" t="str">
        <f t="shared" si="134"/>
        <v>SP YELLOW</v>
      </c>
      <c r="O48" s="6">
        <f t="shared" si="135"/>
        <v>2</v>
      </c>
      <c r="P48" s="6">
        <f t="shared" si="136"/>
        <v>11</v>
      </c>
      <c r="Q48" s="6">
        <f t="shared" si="137"/>
        <v>6</v>
      </c>
      <c r="R48" s="6">
        <f t="shared" si="138"/>
        <v>4</v>
      </c>
      <c r="S48" s="6">
        <f t="shared" si="139"/>
        <v>-9</v>
      </c>
      <c r="T48" s="6">
        <f t="shared" si="140"/>
        <v>6</v>
      </c>
      <c r="U48" s="6">
        <f t="shared" si="141"/>
        <v>0</v>
      </c>
      <c r="V48" s="6">
        <f t="shared" si="142"/>
        <v>8</v>
      </c>
      <c r="W48" s="6">
        <f t="shared" si="143"/>
        <v>6</v>
      </c>
      <c r="X48" s="6">
        <f t="shared" si="144"/>
        <v>-3</v>
      </c>
      <c r="Y48" s="9">
        <f t="shared" si="145"/>
        <v>3</v>
      </c>
      <c r="Z48" s="2"/>
      <c r="AA48" s="4" t="str">
        <f t="shared" si="146"/>
        <v>SP YELLOW</v>
      </c>
      <c r="AB48" s="6">
        <f t="shared" si="147"/>
        <v>3</v>
      </c>
      <c r="AC48" s="6">
        <f t="shared" si="148"/>
        <v>3</v>
      </c>
      <c r="AD48" s="6">
        <f t="shared" si="149"/>
        <v>1</v>
      </c>
      <c r="AE48" s="6">
        <f t="shared" si="150"/>
        <v>0</v>
      </c>
      <c r="AF48" s="6">
        <f t="shared" si="151"/>
        <v>-6</v>
      </c>
      <c r="AG48" s="6">
        <f t="shared" si="152"/>
        <v>1</v>
      </c>
      <c r="AH48" s="6">
        <f t="shared" si="153"/>
        <v>-6</v>
      </c>
      <c r="AI48" s="6">
        <f t="shared" si="154"/>
        <v>1</v>
      </c>
      <c r="AJ48" s="6">
        <f t="shared" si="155"/>
        <v>1</v>
      </c>
      <c r="AK48" s="6">
        <f t="shared" si="156"/>
        <v>3</v>
      </c>
      <c r="AL48" s="9">
        <f t="shared" si="157"/>
        <v>-1</v>
      </c>
      <c r="AM48" s="2"/>
      <c r="AN48" s="4" t="str">
        <f t="shared" si="158"/>
        <v>SP YELLOW</v>
      </c>
      <c r="AO48" s="6">
        <f t="shared" si="159"/>
        <v>3</v>
      </c>
      <c r="AP48" s="6">
        <f t="shared" si="160"/>
        <v>7</v>
      </c>
      <c r="AQ48" s="6">
        <f t="shared" si="161"/>
        <v>3</v>
      </c>
      <c r="AR48" s="6">
        <f t="shared" si="162"/>
        <v>1</v>
      </c>
      <c r="AS48" s="6">
        <f t="shared" si="163"/>
        <v>1</v>
      </c>
      <c r="AT48" s="6">
        <f t="shared" si="164"/>
        <v>12</v>
      </c>
      <c r="AU48" s="6">
        <f t="shared" si="165"/>
        <v>1</v>
      </c>
      <c r="AV48" s="6">
        <f t="shared" si="166"/>
        <v>3</v>
      </c>
      <c r="AW48" s="6">
        <f t="shared" si="167"/>
        <v>0</v>
      </c>
      <c r="AX48" s="6">
        <f t="shared" si="168"/>
        <v>-3</v>
      </c>
      <c r="AY48" s="9">
        <f t="shared" si="169"/>
        <v>6</v>
      </c>
      <c r="AZ48" s="2"/>
      <c r="BA48" s="4" t="str">
        <f t="shared" si="170"/>
        <v>SP YELLOW</v>
      </c>
      <c r="BB48" s="6">
        <f t="shared" si="171"/>
        <v>0</v>
      </c>
      <c r="BC48" s="6">
        <f t="shared" si="172"/>
        <v>0</v>
      </c>
      <c r="BD48" s="6">
        <f t="shared" si="173"/>
        <v>-3</v>
      </c>
      <c r="BE48" s="6">
        <f t="shared" si="174"/>
        <v>4</v>
      </c>
      <c r="BF48" s="6">
        <f t="shared" si="175"/>
        <v>-1</v>
      </c>
      <c r="BG48" s="6">
        <f t="shared" si="176"/>
        <v>1</v>
      </c>
      <c r="BH48" s="6">
        <f t="shared" si="177"/>
        <v>1</v>
      </c>
      <c r="BI48" s="6">
        <f t="shared" si="178"/>
        <v>6</v>
      </c>
      <c r="BJ48" s="6">
        <f t="shared" si="179"/>
        <v>-3</v>
      </c>
      <c r="BK48" s="6">
        <f t="shared" si="180"/>
        <v>-3</v>
      </c>
      <c r="BL48" s="9">
        <f t="shared" si="181"/>
        <v>-1</v>
      </c>
      <c r="BM48" s="2"/>
      <c r="BN48" s="4" t="str">
        <f t="shared" si="182"/>
        <v>SP YELLOW</v>
      </c>
      <c r="BO48" s="6">
        <f t="shared" si="183"/>
        <v>9</v>
      </c>
      <c r="BP48" s="6">
        <f t="shared" si="184"/>
        <v>5</v>
      </c>
      <c r="BQ48" s="6">
        <f t="shared" si="185"/>
        <v>10</v>
      </c>
      <c r="BR48" s="6">
        <f t="shared" si="186"/>
        <v>2</v>
      </c>
      <c r="BS48" s="6">
        <f t="shared" si="187"/>
        <v>0</v>
      </c>
      <c r="BT48" s="6">
        <f t="shared" si="188"/>
        <v>6</v>
      </c>
      <c r="BU48" s="6">
        <f t="shared" si="189"/>
        <v>1</v>
      </c>
      <c r="BV48" s="6">
        <f t="shared" si="190"/>
        <v>3</v>
      </c>
      <c r="BW48" s="6">
        <f t="shared" si="191"/>
        <v>10</v>
      </c>
      <c r="BX48" s="6">
        <f t="shared" si="192"/>
        <v>10</v>
      </c>
      <c r="BY48" s="9">
        <f t="shared" si="193"/>
        <v>6</v>
      </c>
      <c r="BZ48" s="2"/>
    </row>
    <row r="49" spans="1:78" ht="20" x14ac:dyDescent="0.2">
      <c r="A49" s="4" t="str">
        <f t="shared" si="123"/>
        <v>SP PINK</v>
      </c>
      <c r="B49" s="6">
        <f t="shared" si="124"/>
        <v>85.4</v>
      </c>
      <c r="C49" s="6">
        <f t="shared" si="125"/>
        <v>85.399999999999991</v>
      </c>
      <c r="D49" s="6">
        <f t="shared" si="126"/>
        <v>83.600000000000009</v>
      </c>
      <c r="E49" s="6">
        <f t="shared" si="127"/>
        <v>86.999999999999986</v>
      </c>
      <c r="F49" s="6">
        <f t="shared" si="128"/>
        <v>86.499999999999986</v>
      </c>
      <c r="H49" s="6">
        <f t="shared" si="129"/>
        <v>9</v>
      </c>
      <c r="I49" s="6">
        <f t="shared" si="130"/>
        <v>7</v>
      </c>
      <c r="J49" s="6">
        <f t="shared" si="131"/>
        <v>14</v>
      </c>
      <c r="K49" s="6">
        <f t="shared" si="132"/>
        <v>6</v>
      </c>
      <c r="L49" s="6">
        <f t="shared" si="133"/>
        <v>8</v>
      </c>
      <c r="M49" s="2"/>
      <c r="N49" s="4" t="str">
        <f t="shared" si="134"/>
        <v>SP PINK</v>
      </c>
      <c r="O49" s="6">
        <f t="shared" si="135"/>
        <v>-1</v>
      </c>
      <c r="P49" s="6">
        <f t="shared" si="136"/>
        <v>-5</v>
      </c>
      <c r="Q49" s="6">
        <f t="shared" si="137"/>
        <v>7</v>
      </c>
      <c r="R49" s="6">
        <f t="shared" si="138"/>
        <v>-2</v>
      </c>
      <c r="S49" s="6">
        <f t="shared" si="139"/>
        <v>-1</v>
      </c>
      <c r="T49" s="6">
        <f t="shared" si="140"/>
        <v>3</v>
      </c>
      <c r="U49" s="6">
        <f t="shared" si="141"/>
        <v>-2</v>
      </c>
      <c r="V49" s="6">
        <f t="shared" si="142"/>
        <v>-2</v>
      </c>
      <c r="W49" s="6">
        <f t="shared" si="143"/>
        <v>1</v>
      </c>
      <c r="X49" s="6">
        <f t="shared" si="144"/>
        <v>-1</v>
      </c>
      <c r="Y49" s="9">
        <f t="shared" si="145"/>
        <v>-2</v>
      </c>
      <c r="Z49" s="2"/>
      <c r="AA49" s="4" t="str">
        <f t="shared" si="146"/>
        <v>SP PINK</v>
      </c>
      <c r="AB49" s="6">
        <f t="shared" si="147"/>
        <v>0</v>
      </c>
      <c r="AC49" s="6">
        <f t="shared" si="148"/>
        <v>-1</v>
      </c>
      <c r="AD49" s="6">
        <f t="shared" si="149"/>
        <v>5</v>
      </c>
      <c r="AE49" s="6">
        <f t="shared" si="150"/>
        <v>3</v>
      </c>
      <c r="AF49" s="6">
        <f t="shared" si="151"/>
        <v>-1</v>
      </c>
      <c r="AG49" s="6">
        <f t="shared" si="152"/>
        <v>0</v>
      </c>
      <c r="AH49" s="6">
        <f t="shared" si="153"/>
        <v>2</v>
      </c>
      <c r="AI49" s="6">
        <f t="shared" si="154"/>
        <v>2</v>
      </c>
      <c r="AJ49" s="6">
        <f t="shared" si="155"/>
        <v>-2</v>
      </c>
      <c r="AK49" s="6">
        <f t="shared" si="156"/>
        <v>-3</v>
      </c>
      <c r="AL49" s="9">
        <f t="shared" si="157"/>
        <v>0</v>
      </c>
      <c r="AM49" s="2"/>
      <c r="AN49" s="4" t="str">
        <f t="shared" si="158"/>
        <v>SP PINK</v>
      </c>
      <c r="AO49" s="6">
        <f t="shared" si="159"/>
        <v>0</v>
      </c>
      <c r="AP49" s="6">
        <f t="shared" si="160"/>
        <v>-3</v>
      </c>
      <c r="AQ49" s="6">
        <f t="shared" si="161"/>
        <v>-2</v>
      </c>
      <c r="AR49" s="6">
        <f t="shared" si="162"/>
        <v>-2</v>
      </c>
      <c r="AS49" s="6">
        <f t="shared" si="163"/>
        <v>-2</v>
      </c>
      <c r="AT49" s="6">
        <f t="shared" si="164"/>
        <v>-1</v>
      </c>
      <c r="AU49" s="6">
        <f t="shared" si="165"/>
        <v>0</v>
      </c>
      <c r="AV49" s="6">
        <f t="shared" si="166"/>
        <v>-2</v>
      </c>
      <c r="AW49" s="6">
        <f t="shared" si="167"/>
        <v>-4</v>
      </c>
      <c r="AX49" s="6">
        <f t="shared" si="168"/>
        <v>-6</v>
      </c>
      <c r="AY49" s="9">
        <f t="shared" si="169"/>
        <v>-7</v>
      </c>
      <c r="AZ49" s="2"/>
      <c r="BA49" s="4" t="str">
        <f t="shared" si="170"/>
        <v>SP PINK</v>
      </c>
      <c r="BB49" s="6">
        <f t="shared" si="171"/>
        <v>0</v>
      </c>
      <c r="BC49" s="6">
        <f t="shared" si="172"/>
        <v>-6</v>
      </c>
      <c r="BD49" s="6">
        <f t="shared" si="173"/>
        <v>0</v>
      </c>
      <c r="BE49" s="6">
        <f t="shared" si="174"/>
        <v>1</v>
      </c>
      <c r="BF49" s="6">
        <f t="shared" si="175"/>
        <v>4</v>
      </c>
      <c r="BG49" s="6">
        <f t="shared" si="176"/>
        <v>0</v>
      </c>
      <c r="BH49" s="6">
        <f t="shared" si="177"/>
        <v>2</v>
      </c>
      <c r="BI49" s="6">
        <f t="shared" si="178"/>
        <v>-1</v>
      </c>
      <c r="BJ49" s="6">
        <f t="shared" si="179"/>
        <v>9</v>
      </c>
      <c r="BK49" s="6">
        <f t="shared" si="180"/>
        <v>9</v>
      </c>
      <c r="BL49" s="9">
        <f t="shared" si="181"/>
        <v>1</v>
      </c>
      <c r="BM49" s="2"/>
      <c r="BN49" s="4" t="str">
        <f t="shared" si="182"/>
        <v>SP PINK</v>
      </c>
      <c r="BO49" s="6">
        <f t="shared" si="183"/>
        <v>1</v>
      </c>
      <c r="BP49" s="6">
        <f t="shared" si="184"/>
        <v>-2</v>
      </c>
      <c r="BQ49" s="6">
        <f t="shared" si="185"/>
        <v>8</v>
      </c>
      <c r="BR49" s="6">
        <f t="shared" si="186"/>
        <v>-4</v>
      </c>
      <c r="BS49" s="6">
        <f t="shared" si="187"/>
        <v>1</v>
      </c>
      <c r="BT49" s="6">
        <f t="shared" si="188"/>
        <v>8</v>
      </c>
      <c r="BU49" s="6">
        <f t="shared" si="189"/>
        <v>1</v>
      </c>
      <c r="BV49" s="6">
        <f t="shared" si="190"/>
        <v>1</v>
      </c>
      <c r="BW49" s="6">
        <f t="shared" si="191"/>
        <v>5</v>
      </c>
      <c r="BX49" s="6">
        <f t="shared" si="192"/>
        <v>3</v>
      </c>
      <c r="BY49" s="9">
        <f t="shared" si="193"/>
        <v>-1</v>
      </c>
      <c r="BZ49" s="2"/>
    </row>
    <row r="50" spans="1:78" ht="20" x14ac:dyDescent="0.2">
      <c r="A50" s="4" t="str">
        <f t="shared" si="123"/>
        <v>SP BROWN</v>
      </c>
      <c r="B50" s="6">
        <f t="shared" si="124"/>
        <v>87.800000000000011</v>
      </c>
      <c r="C50" s="6">
        <f t="shared" si="125"/>
        <v>85.5</v>
      </c>
      <c r="D50" s="6">
        <f t="shared" si="126"/>
        <v>82.799999999999983</v>
      </c>
      <c r="E50" s="6">
        <f t="shared" si="127"/>
        <v>84.40000000000002</v>
      </c>
      <c r="F50" s="6">
        <f t="shared" si="128"/>
        <v>84</v>
      </c>
      <c r="H50" s="6">
        <f t="shared" si="129"/>
        <v>4</v>
      </c>
      <c r="I50" s="6">
        <f t="shared" si="130"/>
        <v>6</v>
      </c>
      <c r="J50" s="6">
        <f t="shared" si="131"/>
        <v>15</v>
      </c>
      <c r="K50" s="6">
        <f t="shared" si="132"/>
        <v>13</v>
      </c>
      <c r="L50" s="6">
        <f t="shared" si="133"/>
        <v>16</v>
      </c>
      <c r="M50" s="2"/>
      <c r="N50" s="4" t="str">
        <f t="shared" si="134"/>
        <v>SP BROWN</v>
      </c>
      <c r="O50" s="6">
        <f t="shared" si="135"/>
        <v>4</v>
      </c>
      <c r="P50" s="6">
        <f t="shared" si="136"/>
        <v>9</v>
      </c>
      <c r="Q50" s="6">
        <f t="shared" si="137"/>
        <v>8</v>
      </c>
      <c r="R50" s="6">
        <f t="shared" si="138"/>
        <v>7</v>
      </c>
      <c r="S50" s="6">
        <f t="shared" si="139"/>
        <v>7</v>
      </c>
      <c r="T50" s="6">
        <f t="shared" si="140"/>
        <v>6</v>
      </c>
      <c r="U50" s="6">
        <f t="shared" si="141"/>
        <v>6</v>
      </c>
      <c r="V50" s="6">
        <f t="shared" si="142"/>
        <v>6</v>
      </c>
      <c r="W50" s="6">
        <f t="shared" si="143"/>
        <v>5</v>
      </c>
      <c r="X50" s="6">
        <f t="shared" si="144"/>
        <v>5</v>
      </c>
      <c r="Y50" s="9">
        <f t="shared" si="145"/>
        <v>7</v>
      </c>
      <c r="Z50" s="2"/>
      <c r="AA50" s="4" t="str">
        <f t="shared" si="146"/>
        <v>SP BROWN</v>
      </c>
      <c r="AB50" s="6">
        <f t="shared" si="147"/>
        <v>2</v>
      </c>
      <c r="AC50" s="6">
        <f t="shared" si="148"/>
        <v>9</v>
      </c>
      <c r="AD50" s="6">
        <f t="shared" si="149"/>
        <v>8</v>
      </c>
      <c r="AE50" s="6">
        <f t="shared" si="150"/>
        <v>2</v>
      </c>
      <c r="AF50" s="6">
        <f t="shared" si="151"/>
        <v>1</v>
      </c>
      <c r="AG50" s="6">
        <f t="shared" si="152"/>
        <v>3</v>
      </c>
      <c r="AH50" s="6">
        <f t="shared" si="153"/>
        <v>6</v>
      </c>
      <c r="AI50" s="6">
        <f t="shared" si="154"/>
        <v>2</v>
      </c>
      <c r="AJ50" s="6">
        <f t="shared" si="155"/>
        <v>2</v>
      </c>
      <c r="AK50" s="6">
        <f t="shared" si="156"/>
        <v>3</v>
      </c>
      <c r="AL50" s="9">
        <f t="shared" si="157"/>
        <v>5</v>
      </c>
      <c r="AM50" s="2"/>
      <c r="AN50" s="4" t="str">
        <f t="shared" si="158"/>
        <v>SP BROWN</v>
      </c>
      <c r="AO50" s="6">
        <f t="shared" si="159"/>
        <v>0</v>
      </c>
      <c r="AP50" s="6">
        <f t="shared" si="160"/>
        <v>3</v>
      </c>
      <c r="AQ50" s="6">
        <f t="shared" si="161"/>
        <v>-4</v>
      </c>
      <c r="AR50" s="6">
        <f t="shared" si="162"/>
        <v>1</v>
      </c>
      <c r="AS50" s="6">
        <f t="shared" si="163"/>
        <v>-2</v>
      </c>
      <c r="AT50" s="6">
        <f t="shared" si="164"/>
        <v>-3</v>
      </c>
      <c r="AU50" s="6">
        <f t="shared" si="165"/>
        <v>-6</v>
      </c>
      <c r="AV50" s="6">
        <f t="shared" si="166"/>
        <v>1</v>
      </c>
      <c r="AW50" s="6">
        <f t="shared" si="167"/>
        <v>-5</v>
      </c>
      <c r="AX50" s="6">
        <f t="shared" si="168"/>
        <v>-3</v>
      </c>
      <c r="AY50" s="9">
        <f t="shared" si="169"/>
        <v>-4</v>
      </c>
      <c r="AZ50" s="2"/>
      <c r="BA50" s="4" t="str">
        <f t="shared" si="170"/>
        <v>SP BROWN</v>
      </c>
      <c r="BB50" s="6">
        <f t="shared" si="171"/>
        <v>2</v>
      </c>
      <c r="BC50" s="6">
        <f t="shared" si="172"/>
        <v>-1</v>
      </c>
      <c r="BD50" s="6">
        <f t="shared" si="173"/>
        <v>-3</v>
      </c>
      <c r="BE50" s="6">
        <f t="shared" si="174"/>
        <v>-3</v>
      </c>
      <c r="BF50" s="6">
        <f t="shared" si="175"/>
        <v>-1</v>
      </c>
      <c r="BG50" s="6">
        <f t="shared" si="176"/>
        <v>-4</v>
      </c>
      <c r="BH50" s="6">
        <f t="shared" si="177"/>
        <v>2</v>
      </c>
      <c r="BI50" s="6">
        <f t="shared" si="178"/>
        <v>-2</v>
      </c>
      <c r="BJ50" s="6">
        <f t="shared" si="179"/>
        <v>-4</v>
      </c>
      <c r="BK50" s="6">
        <f t="shared" si="180"/>
        <v>-1</v>
      </c>
      <c r="BL50" s="9">
        <f t="shared" si="181"/>
        <v>-2</v>
      </c>
      <c r="BM50" s="2"/>
      <c r="BN50" s="4" t="str">
        <f t="shared" si="182"/>
        <v>SP BROWN</v>
      </c>
      <c r="BO50" s="6">
        <f t="shared" si="183"/>
        <v>-2</v>
      </c>
      <c r="BP50" s="6">
        <f t="shared" si="184"/>
        <v>-2</v>
      </c>
      <c r="BQ50" s="6">
        <f t="shared" si="185"/>
        <v>-4</v>
      </c>
      <c r="BR50" s="6">
        <f t="shared" si="186"/>
        <v>-5</v>
      </c>
      <c r="BS50" s="6">
        <f t="shared" si="187"/>
        <v>-5</v>
      </c>
      <c r="BT50" s="6">
        <f t="shared" si="188"/>
        <v>-2</v>
      </c>
      <c r="BU50" s="6">
        <f t="shared" si="189"/>
        <v>-3</v>
      </c>
      <c r="BV50" s="6">
        <f t="shared" si="190"/>
        <v>1</v>
      </c>
      <c r="BW50" s="6">
        <f t="shared" si="191"/>
        <v>-5</v>
      </c>
      <c r="BX50" s="6">
        <f t="shared" si="192"/>
        <v>-6</v>
      </c>
      <c r="BY50" s="9">
        <f t="shared" si="193"/>
        <v>-5</v>
      </c>
      <c r="BZ50" s="2"/>
    </row>
    <row r="51" spans="1:78" ht="20" x14ac:dyDescent="0.2">
      <c r="A51" s="4" t="str">
        <f t="shared" si="123"/>
        <v>SP CREAM</v>
      </c>
      <c r="B51" s="6">
        <f t="shared" si="124"/>
        <v>86.100000000000009</v>
      </c>
      <c r="C51" s="6">
        <f t="shared" si="125"/>
        <v>88.700000000000017</v>
      </c>
      <c r="D51" s="6">
        <f t="shared" si="126"/>
        <v>84.1</v>
      </c>
      <c r="E51" s="6">
        <f t="shared" si="127"/>
        <v>85.699999999999989</v>
      </c>
      <c r="F51" s="6">
        <f t="shared" si="128"/>
        <v>86.96</v>
      </c>
      <c r="H51" s="6">
        <f t="shared" si="129"/>
        <v>7</v>
      </c>
      <c r="I51" s="6">
        <f t="shared" si="130"/>
        <v>2</v>
      </c>
      <c r="J51" s="6">
        <f t="shared" si="131"/>
        <v>12</v>
      </c>
      <c r="K51" s="6">
        <f t="shared" si="132"/>
        <v>9</v>
      </c>
      <c r="L51" s="6">
        <f t="shared" si="133"/>
        <v>5</v>
      </c>
      <c r="M51" s="2"/>
      <c r="N51" s="4" t="str">
        <f t="shared" si="134"/>
        <v>SP CREAM</v>
      </c>
      <c r="O51" s="6">
        <f t="shared" si="135"/>
        <v>-3</v>
      </c>
      <c r="P51" s="6">
        <f t="shared" si="136"/>
        <v>-4</v>
      </c>
      <c r="Q51" s="6">
        <f t="shared" si="137"/>
        <v>-3</v>
      </c>
      <c r="R51" s="6">
        <f t="shared" si="138"/>
        <v>0</v>
      </c>
      <c r="S51" s="6">
        <f t="shared" si="139"/>
        <v>1</v>
      </c>
      <c r="T51" s="6">
        <f t="shared" si="140"/>
        <v>-2</v>
      </c>
      <c r="U51" s="6">
        <f t="shared" si="141"/>
        <v>-3</v>
      </c>
      <c r="V51" s="6">
        <f t="shared" si="142"/>
        <v>-1</v>
      </c>
      <c r="W51" s="6">
        <f t="shared" si="143"/>
        <v>1</v>
      </c>
      <c r="X51" s="6">
        <f t="shared" si="144"/>
        <v>4</v>
      </c>
      <c r="Y51" s="9">
        <f t="shared" si="145"/>
        <v>-4</v>
      </c>
      <c r="Z51" s="2"/>
      <c r="AA51" s="4" t="str">
        <f t="shared" si="146"/>
        <v>SP CREAM</v>
      </c>
      <c r="AB51" s="6">
        <f t="shared" si="147"/>
        <v>6</v>
      </c>
      <c r="AC51" s="6">
        <f t="shared" si="148"/>
        <v>4</v>
      </c>
      <c r="AD51" s="6">
        <f t="shared" si="149"/>
        <v>5</v>
      </c>
      <c r="AE51" s="6">
        <f t="shared" si="150"/>
        <v>0</v>
      </c>
      <c r="AF51" s="6">
        <f t="shared" si="151"/>
        <v>3</v>
      </c>
      <c r="AG51" s="6">
        <f t="shared" si="152"/>
        <v>3</v>
      </c>
      <c r="AH51" s="6">
        <f t="shared" si="153"/>
        <v>0</v>
      </c>
      <c r="AI51" s="6">
        <f t="shared" si="154"/>
        <v>5</v>
      </c>
      <c r="AJ51" s="6">
        <f t="shared" si="155"/>
        <v>1</v>
      </c>
      <c r="AK51" s="6">
        <f t="shared" si="156"/>
        <v>2</v>
      </c>
      <c r="AL51" s="9">
        <f t="shared" si="157"/>
        <v>1</v>
      </c>
      <c r="AM51" s="2"/>
      <c r="AN51" s="4" t="str">
        <f t="shared" si="158"/>
        <v>SP CREAM</v>
      </c>
      <c r="AO51" s="6">
        <f t="shared" si="159"/>
        <v>1</v>
      </c>
      <c r="AP51" s="6">
        <f t="shared" si="160"/>
        <v>-7</v>
      </c>
      <c r="AQ51" s="6">
        <f t="shared" si="161"/>
        <v>-6</v>
      </c>
      <c r="AR51" s="6">
        <f t="shared" si="162"/>
        <v>1</v>
      </c>
      <c r="AS51" s="6">
        <f t="shared" si="163"/>
        <v>-2</v>
      </c>
      <c r="AT51" s="6">
        <f t="shared" si="164"/>
        <v>4</v>
      </c>
      <c r="AU51" s="6">
        <f t="shared" si="165"/>
        <v>1</v>
      </c>
      <c r="AV51" s="6">
        <f t="shared" si="166"/>
        <v>-9</v>
      </c>
      <c r="AW51" s="6">
        <f t="shared" si="167"/>
        <v>-13</v>
      </c>
      <c r="AX51" s="6">
        <f t="shared" si="168"/>
        <v>-1</v>
      </c>
      <c r="AY51" s="9">
        <f t="shared" si="169"/>
        <v>-9</v>
      </c>
      <c r="AZ51" s="2"/>
      <c r="BA51" s="4" t="str">
        <f t="shared" si="170"/>
        <v>SP CREAM</v>
      </c>
      <c r="BB51" s="6">
        <f t="shared" si="171"/>
        <v>-1</v>
      </c>
      <c r="BC51" s="6">
        <f t="shared" si="172"/>
        <v>-4</v>
      </c>
      <c r="BD51" s="6">
        <f t="shared" si="173"/>
        <v>-1</v>
      </c>
      <c r="BE51" s="6">
        <f t="shared" si="174"/>
        <v>0</v>
      </c>
      <c r="BF51" s="6">
        <f t="shared" si="175"/>
        <v>3</v>
      </c>
      <c r="BG51" s="6">
        <f t="shared" si="176"/>
        <v>-4</v>
      </c>
      <c r="BH51" s="6">
        <f t="shared" si="177"/>
        <v>0</v>
      </c>
      <c r="BI51" s="6">
        <f t="shared" si="178"/>
        <v>-8</v>
      </c>
      <c r="BJ51" s="6">
        <f t="shared" si="179"/>
        <v>-5</v>
      </c>
      <c r="BK51" s="6">
        <f t="shared" si="180"/>
        <v>-2</v>
      </c>
      <c r="BL51" s="9">
        <f t="shared" si="181"/>
        <v>-6</v>
      </c>
      <c r="BM51" s="2"/>
      <c r="BN51" s="4" t="str">
        <f t="shared" si="182"/>
        <v>SP CREAM</v>
      </c>
      <c r="BO51" s="6">
        <f t="shared" si="183"/>
        <v>1</v>
      </c>
      <c r="BP51" s="6">
        <f t="shared" si="184"/>
        <v>-1</v>
      </c>
      <c r="BQ51" s="6">
        <f t="shared" si="185"/>
        <v>-4</v>
      </c>
      <c r="BR51" s="6">
        <f t="shared" si="186"/>
        <v>3</v>
      </c>
      <c r="BS51" s="6">
        <f t="shared" si="187"/>
        <v>3</v>
      </c>
      <c r="BT51" s="6">
        <f t="shared" si="188"/>
        <v>3</v>
      </c>
      <c r="BU51" s="6">
        <f t="shared" si="189"/>
        <v>-1</v>
      </c>
      <c r="BV51" s="6">
        <f t="shared" si="190"/>
        <v>4</v>
      </c>
      <c r="BW51" s="6">
        <f t="shared" si="191"/>
        <v>-4</v>
      </c>
      <c r="BX51" s="6">
        <f t="shared" si="192"/>
        <v>2</v>
      </c>
      <c r="BY51" s="9">
        <f t="shared" si="193"/>
        <v>-2</v>
      </c>
      <c r="BZ51" s="2"/>
    </row>
    <row r="52" spans="1:78" ht="20" x14ac:dyDescent="0.2">
      <c r="A52" s="4" t="str">
        <f t="shared" si="123"/>
        <v>SP PURPLE</v>
      </c>
      <c r="B52" s="6">
        <f t="shared" si="124"/>
        <v>86.399999999999991</v>
      </c>
      <c r="C52" s="6">
        <f t="shared" si="125"/>
        <v>85.7</v>
      </c>
      <c r="D52" s="6">
        <f t="shared" si="126"/>
        <v>84.7</v>
      </c>
      <c r="E52" s="6">
        <f t="shared" si="127"/>
        <v>87.500000000000014</v>
      </c>
      <c r="F52" s="6">
        <f t="shared" si="128"/>
        <v>85.5</v>
      </c>
      <c r="H52" s="6">
        <f t="shared" si="129"/>
        <v>5</v>
      </c>
      <c r="I52" s="6">
        <f t="shared" si="130"/>
        <v>5</v>
      </c>
      <c r="J52" s="6">
        <f t="shared" si="131"/>
        <v>8</v>
      </c>
      <c r="K52" s="6">
        <f t="shared" si="132"/>
        <v>5</v>
      </c>
      <c r="L52" s="6">
        <f t="shared" si="133"/>
        <v>10</v>
      </c>
      <c r="M52" s="2"/>
      <c r="N52" s="4" t="str">
        <f t="shared" si="134"/>
        <v>SP PURPLE</v>
      </c>
      <c r="O52" s="6">
        <f t="shared" si="135"/>
        <v>5</v>
      </c>
      <c r="P52" s="6">
        <f t="shared" si="136"/>
        <v>5</v>
      </c>
      <c r="Q52" s="6">
        <f t="shared" si="137"/>
        <v>2</v>
      </c>
      <c r="R52" s="6">
        <f t="shared" si="138"/>
        <v>2</v>
      </c>
      <c r="S52" s="6">
        <f t="shared" si="139"/>
        <v>3</v>
      </c>
      <c r="T52" s="6">
        <f t="shared" si="140"/>
        <v>1</v>
      </c>
      <c r="U52" s="6">
        <f t="shared" si="141"/>
        <v>-5</v>
      </c>
      <c r="V52" s="6">
        <f t="shared" si="142"/>
        <v>-3</v>
      </c>
      <c r="W52" s="6">
        <f t="shared" si="143"/>
        <v>-1</v>
      </c>
      <c r="X52" s="6">
        <f t="shared" si="144"/>
        <v>1</v>
      </c>
      <c r="Y52" s="9">
        <f t="shared" si="145"/>
        <v>0</v>
      </c>
      <c r="Z52" s="2"/>
      <c r="AA52" s="4" t="str">
        <f t="shared" si="146"/>
        <v>SP PURPLE</v>
      </c>
      <c r="AB52" s="6">
        <f t="shared" si="147"/>
        <v>1</v>
      </c>
      <c r="AC52" s="6">
        <f t="shared" si="148"/>
        <v>0</v>
      </c>
      <c r="AD52" s="6">
        <f t="shared" si="149"/>
        <v>-1</v>
      </c>
      <c r="AE52" s="6">
        <f t="shared" si="150"/>
        <v>2</v>
      </c>
      <c r="AF52" s="6">
        <f t="shared" si="151"/>
        <v>0</v>
      </c>
      <c r="AG52" s="6">
        <f t="shared" si="152"/>
        <v>-4</v>
      </c>
      <c r="AH52" s="6">
        <f t="shared" si="153"/>
        <v>-1</v>
      </c>
      <c r="AI52" s="6">
        <f t="shared" si="154"/>
        <v>7</v>
      </c>
      <c r="AJ52" s="6">
        <f t="shared" si="155"/>
        <v>-3</v>
      </c>
      <c r="AK52" s="6">
        <f t="shared" si="156"/>
        <v>0</v>
      </c>
      <c r="AL52" s="9">
        <f t="shared" si="157"/>
        <v>0</v>
      </c>
      <c r="AM52" s="2"/>
      <c r="AN52" s="4" t="str">
        <f t="shared" si="158"/>
        <v>SP PURPLE</v>
      </c>
      <c r="AO52" s="6">
        <f t="shared" si="159"/>
        <v>-2</v>
      </c>
      <c r="AP52" s="6">
        <f t="shared" si="160"/>
        <v>5</v>
      </c>
      <c r="AQ52" s="6">
        <f t="shared" si="161"/>
        <v>-1</v>
      </c>
      <c r="AR52" s="6">
        <f t="shared" si="162"/>
        <v>-1</v>
      </c>
      <c r="AS52" s="6">
        <f t="shared" si="163"/>
        <v>-1</v>
      </c>
      <c r="AT52" s="6">
        <f t="shared" si="164"/>
        <v>-2</v>
      </c>
      <c r="AU52" s="6">
        <f t="shared" si="165"/>
        <v>4</v>
      </c>
      <c r="AV52" s="6">
        <f t="shared" si="166"/>
        <v>-2</v>
      </c>
      <c r="AW52" s="6">
        <f t="shared" si="167"/>
        <v>-4</v>
      </c>
      <c r="AX52" s="6">
        <f t="shared" si="168"/>
        <v>-1</v>
      </c>
      <c r="AY52" s="9">
        <f t="shared" si="169"/>
        <v>-3</v>
      </c>
      <c r="AZ52" s="2"/>
      <c r="BA52" s="4" t="str">
        <f t="shared" si="170"/>
        <v>SP PURPLE</v>
      </c>
      <c r="BB52" s="6">
        <f t="shared" si="171"/>
        <v>6</v>
      </c>
      <c r="BC52" s="6">
        <f t="shared" si="172"/>
        <v>2</v>
      </c>
      <c r="BD52" s="6">
        <f t="shared" si="173"/>
        <v>1</v>
      </c>
      <c r="BE52" s="6">
        <f t="shared" si="174"/>
        <v>0</v>
      </c>
      <c r="BF52" s="6">
        <f t="shared" si="175"/>
        <v>3</v>
      </c>
      <c r="BG52" s="6">
        <f t="shared" si="176"/>
        <v>0</v>
      </c>
      <c r="BH52" s="6">
        <f t="shared" si="177"/>
        <v>1</v>
      </c>
      <c r="BI52" s="6">
        <f t="shared" si="178"/>
        <v>4</v>
      </c>
      <c r="BJ52" s="6">
        <f t="shared" si="179"/>
        <v>2</v>
      </c>
      <c r="BK52" s="6">
        <f t="shared" si="180"/>
        <v>-4</v>
      </c>
      <c r="BL52" s="9">
        <f t="shared" si="181"/>
        <v>0</v>
      </c>
      <c r="BM52" s="2"/>
      <c r="BN52" s="4" t="str">
        <f t="shared" si="182"/>
        <v>SP PURPLE</v>
      </c>
      <c r="BO52" s="6">
        <f t="shared" si="183"/>
        <v>-1</v>
      </c>
      <c r="BP52" s="6">
        <f t="shared" si="184"/>
        <v>-4</v>
      </c>
      <c r="BQ52" s="6">
        <f t="shared" si="185"/>
        <v>-5</v>
      </c>
      <c r="BR52" s="6">
        <f t="shared" si="186"/>
        <v>-3</v>
      </c>
      <c r="BS52" s="6">
        <f t="shared" si="187"/>
        <v>3</v>
      </c>
      <c r="BT52" s="6">
        <f t="shared" si="188"/>
        <v>-7</v>
      </c>
      <c r="BU52" s="6">
        <f t="shared" si="189"/>
        <v>-4</v>
      </c>
      <c r="BV52" s="6">
        <f t="shared" si="190"/>
        <v>1</v>
      </c>
      <c r="BW52" s="6">
        <f t="shared" si="191"/>
        <v>4</v>
      </c>
      <c r="BX52" s="6">
        <f t="shared" si="192"/>
        <v>-2</v>
      </c>
      <c r="BY52" s="9">
        <f t="shared" si="193"/>
        <v>-5</v>
      </c>
      <c r="BZ52" s="2"/>
    </row>
    <row r="53" spans="1:78" ht="20" x14ac:dyDescent="0.2">
      <c r="A53" s="4" t="str">
        <f t="shared" si="123"/>
        <v>SP CRIMSON</v>
      </c>
      <c r="B53" s="6">
        <f t="shared" si="124"/>
        <v>88.399999999999991</v>
      </c>
      <c r="C53" s="6">
        <f t="shared" si="125"/>
        <v>89.200000000000017</v>
      </c>
      <c r="D53" s="6">
        <f t="shared" si="126"/>
        <v>87.9</v>
      </c>
      <c r="E53" s="6">
        <f t="shared" si="127"/>
        <v>91.199999999999989</v>
      </c>
      <c r="F53" s="6">
        <f t="shared" si="128"/>
        <v>89.1</v>
      </c>
      <c r="H53" s="6">
        <f t="shared" si="129"/>
        <v>2</v>
      </c>
      <c r="I53" s="6">
        <f t="shared" si="130"/>
        <v>1</v>
      </c>
      <c r="J53" s="6">
        <f t="shared" si="131"/>
        <v>1</v>
      </c>
      <c r="K53" s="6">
        <f t="shared" si="132"/>
        <v>1</v>
      </c>
      <c r="L53" s="6">
        <f t="shared" si="133"/>
        <v>1</v>
      </c>
      <c r="M53" s="2"/>
      <c r="N53" s="4" t="str">
        <f t="shared" si="134"/>
        <v>SP CRIMSON</v>
      </c>
      <c r="O53" s="6">
        <f t="shared" si="135"/>
        <v>1</v>
      </c>
      <c r="P53" s="6">
        <f t="shared" si="136"/>
        <v>0</v>
      </c>
      <c r="Q53" s="6">
        <f t="shared" si="137"/>
        <v>-1</v>
      </c>
      <c r="R53" s="6">
        <f t="shared" si="138"/>
        <v>-8</v>
      </c>
      <c r="S53" s="6">
        <f t="shared" si="139"/>
        <v>0</v>
      </c>
      <c r="T53" s="6">
        <f t="shared" si="140"/>
        <v>1</v>
      </c>
      <c r="U53" s="6">
        <f t="shared" si="141"/>
        <v>-1</v>
      </c>
      <c r="V53" s="6">
        <f t="shared" si="142"/>
        <v>-5</v>
      </c>
      <c r="W53" s="6">
        <f t="shared" si="143"/>
        <v>-1</v>
      </c>
      <c r="X53" s="6">
        <f t="shared" si="144"/>
        <v>1</v>
      </c>
      <c r="Y53" s="9">
        <f t="shared" si="145"/>
        <v>-1</v>
      </c>
      <c r="Z53" s="2"/>
      <c r="AA53" s="4" t="str">
        <f t="shared" si="146"/>
        <v>SP CRIMSON</v>
      </c>
      <c r="AB53" s="6">
        <f t="shared" si="147"/>
        <v>-1</v>
      </c>
      <c r="AC53" s="6">
        <f t="shared" si="148"/>
        <v>0</v>
      </c>
      <c r="AD53" s="6">
        <f t="shared" si="149"/>
        <v>0</v>
      </c>
      <c r="AE53" s="6">
        <f t="shared" si="150"/>
        <v>-3</v>
      </c>
      <c r="AF53" s="6">
        <f t="shared" si="151"/>
        <v>0</v>
      </c>
      <c r="AG53" s="6">
        <f t="shared" si="152"/>
        <v>0</v>
      </c>
      <c r="AH53" s="6">
        <f t="shared" si="153"/>
        <v>0</v>
      </c>
      <c r="AI53" s="6">
        <f t="shared" si="154"/>
        <v>3</v>
      </c>
      <c r="AJ53" s="6">
        <f t="shared" si="155"/>
        <v>-1</v>
      </c>
      <c r="AK53" s="6">
        <f t="shared" si="156"/>
        <v>-1</v>
      </c>
      <c r="AL53" s="9">
        <f t="shared" si="157"/>
        <v>0</v>
      </c>
      <c r="AM53" s="2"/>
      <c r="AN53" s="4" t="str">
        <f t="shared" si="158"/>
        <v>SP CRIMSON</v>
      </c>
      <c r="AO53" s="6">
        <f t="shared" si="159"/>
        <v>-2</v>
      </c>
      <c r="AP53" s="6">
        <f t="shared" si="160"/>
        <v>0</v>
      </c>
      <c r="AQ53" s="6">
        <f t="shared" si="161"/>
        <v>0</v>
      </c>
      <c r="AR53" s="6">
        <f t="shared" si="162"/>
        <v>0</v>
      </c>
      <c r="AS53" s="6">
        <f t="shared" si="163"/>
        <v>-1</v>
      </c>
      <c r="AT53" s="6">
        <f t="shared" si="164"/>
        <v>-2</v>
      </c>
      <c r="AU53" s="6">
        <f t="shared" si="165"/>
        <v>0</v>
      </c>
      <c r="AV53" s="6">
        <f t="shared" si="166"/>
        <v>-6</v>
      </c>
      <c r="AW53" s="6">
        <f t="shared" si="167"/>
        <v>-1</v>
      </c>
      <c r="AX53" s="6">
        <f t="shared" si="168"/>
        <v>-2</v>
      </c>
      <c r="AY53" s="9">
        <f t="shared" si="169"/>
        <v>0</v>
      </c>
      <c r="AZ53" s="2"/>
      <c r="BA53" s="4" t="str">
        <f t="shared" si="170"/>
        <v>SP CRIMSON</v>
      </c>
      <c r="BB53" s="6">
        <f t="shared" si="171"/>
        <v>1</v>
      </c>
      <c r="BC53" s="6">
        <f t="shared" si="172"/>
        <v>-1</v>
      </c>
      <c r="BD53" s="6">
        <f t="shared" si="173"/>
        <v>0</v>
      </c>
      <c r="BE53" s="6">
        <f t="shared" si="174"/>
        <v>0</v>
      </c>
      <c r="BF53" s="6">
        <f t="shared" si="175"/>
        <v>0</v>
      </c>
      <c r="BG53" s="6">
        <f t="shared" si="176"/>
        <v>-1</v>
      </c>
      <c r="BH53" s="6">
        <f t="shared" si="177"/>
        <v>0</v>
      </c>
      <c r="BI53" s="6">
        <f t="shared" si="178"/>
        <v>5</v>
      </c>
      <c r="BJ53" s="6">
        <f t="shared" si="179"/>
        <v>0</v>
      </c>
      <c r="BK53" s="6">
        <f t="shared" si="180"/>
        <v>-1</v>
      </c>
      <c r="BL53" s="9">
        <f t="shared" si="181"/>
        <v>0</v>
      </c>
      <c r="BM53" s="2"/>
      <c r="BN53" s="4" t="str">
        <f t="shared" si="182"/>
        <v>SP CRIMSON</v>
      </c>
      <c r="BO53" s="6">
        <f t="shared" si="183"/>
        <v>0</v>
      </c>
      <c r="BP53" s="6">
        <f t="shared" si="184"/>
        <v>-1</v>
      </c>
      <c r="BQ53" s="6">
        <f t="shared" si="185"/>
        <v>0</v>
      </c>
      <c r="BR53" s="6">
        <f t="shared" si="186"/>
        <v>-1</v>
      </c>
      <c r="BS53" s="6">
        <f t="shared" si="187"/>
        <v>0</v>
      </c>
      <c r="BT53" s="6">
        <f t="shared" si="188"/>
        <v>0</v>
      </c>
      <c r="BU53" s="6">
        <f t="shared" si="189"/>
        <v>0</v>
      </c>
      <c r="BV53" s="6">
        <f t="shared" si="190"/>
        <v>-3</v>
      </c>
      <c r="BW53" s="6">
        <f t="shared" si="191"/>
        <v>0</v>
      </c>
      <c r="BX53" s="6">
        <f t="shared" si="192"/>
        <v>-1</v>
      </c>
      <c r="BY53" s="9">
        <f t="shared" si="193"/>
        <v>0</v>
      </c>
      <c r="BZ53" s="2"/>
    </row>
    <row r="54" spans="1:78" ht="20" x14ac:dyDescent="0.2">
      <c r="A54" s="4" t="str">
        <f>A18</f>
        <v>SP TURQUOISE</v>
      </c>
      <c r="B54" s="6">
        <f t="shared" si="124"/>
        <v>86.3</v>
      </c>
      <c r="C54" s="6">
        <f t="shared" si="125"/>
        <v>85.000000000000014</v>
      </c>
      <c r="D54" s="6">
        <f t="shared" si="126"/>
        <v>87.399999999999991</v>
      </c>
      <c r="E54" s="6">
        <f t="shared" si="127"/>
        <v>83.6</v>
      </c>
      <c r="F54" s="6">
        <f t="shared" si="128"/>
        <v>84.499999999999986</v>
      </c>
      <c r="H54" s="6">
        <f t="shared" si="129"/>
        <v>6</v>
      </c>
      <c r="I54" s="6">
        <f t="shared" si="130"/>
        <v>8</v>
      </c>
      <c r="J54" s="6">
        <f t="shared" si="131"/>
        <v>3</v>
      </c>
      <c r="K54" s="6">
        <f t="shared" si="132"/>
        <v>15</v>
      </c>
      <c r="L54" s="6">
        <f t="shared" si="133"/>
        <v>13</v>
      </c>
      <c r="M54" s="2"/>
      <c r="N54" s="4" t="str">
        <f>A18</f>
        <v>SP TURQUOISE</v>
      </c>
      <c r="O54" s="6">
        <f t="shared" si="135"/>
        <v>7</v>
      </c>
      <c r="P54" s="6">
        <f t="shared" si="136"/>
        <v>8</v>
      </c>
      <c r="Q54" s="6">
        <f t="shared" si="137"/>
        <v>-5</v>
      </c>
      <c r="R54" s="6">
        <f t="shared" si="138"/>
        <v>4</v>
      </c>
      <c r="S54" s="6">
        <f t="shared" si="139"/>
        <v>1</v>
      </c>
      <c r="T54" s="6">
        <f t="shared" si="140"/>
        <v>5</v>
      </c>
      <c r="U54" s="6">
        <f t="shared" si="141"/>
        <v>1</v>
      </c>
      <c r="V54" s="6">
        <f t="shared" si="142"/>
        <v>1</v>
      </c>
      <c r="W54" s="6">
        <f t="shared" si="143"/>
        <v>2</v>
      </c>
      <c r="X54" s="6">
        <f t="shared" si="144"/>
        <v>2</v>
      </c>
      <c r="Y54" s="9">
        <f t="shared" si="145"/>
        <v>2</v>
      </c>
      <c r="Z54" s="2"/>
      <c r="AA54" s="4" t="str">
        <f>A18</f>
        <v>SP TURQUOISE</v>
      </c>
      <c r="AB54" s="6">
        <f t="shared" si="147"/>
        <v>3</v>
      </c>
      <c r="AC54" s="6">
        <f t="shared" si="148"/>
        <v>9</v>
      </c>
      <c r="AD54" s="6">
        <f t="shared" si="149"/>
        <v>2</v>
      </c>
      <c r="AE54" s="6">
        <f t="shared" si="150"/>
        <v>0</v>
      </c>
      <c r="AF54" s="6">
        <f t="shared" si="151"/>
        <v>3</v>
      </c>
      <c r="AG54" s="6">
        <f t="shared" si="152"/>
        <v>0</v>
      </c>
      <c r="AH54" s="6">
        <f t="shared" si="153"/>
        <v>2</v>
      </c>
      <c r="AI54" s="6">
        <f t="shared" si="154"/>
        <v>-3</v>
      </c>
      <c r="AJ54" s="6">
        <f t="shared" si="155"/>
        <v>0</v>
      </c>
      <c r="AK54" s="6">
        <f t="shared" si="156"/>
        <v>1</v>
      </c>
      <c r="AL54" s="9">
        <f t="shared" si="157"/>
        <v>0</v>
      </c>
      <c r="AM54" s="2"/>
      <c r="AN54" s="4" t="str">
        <f>A18</f>
        <v>SP TURQUOISE</v>
      </c>
      <c r="AO54" s="6">
        <f t="shared" si="159"/>
        <v>8</v>
      </c>
      <c r="AP54" s="6">
        <f t="shared" si="160"/>
        <v>10</v>
      </c>
      <c r="AQ54" s="6">
        <f t="shared" si="161"/>
        <v>4</v>
      </c>
      <c r="AR54" s="6">
        <f t="shared" si="162"/>
        <v>3</v>
      </c>
      <c r="AS54" s="6">
        <f t="shared" si="163"/>
        <v>2</v>
      </c>
      <c r="AT54" s="6">
        <f t="shared" si="164"/>
        <v>6</v>
      </c>
      <c r="AU54" s="6">
        <f t="shared" si="165"/>
        <v>5</v>
      </c>
      <c r="AV54" s="6">
        <f t="shared" si="166"/>
        <v>7</v>
      </c>
      <c r="AW54" s="6">
        <f t="shared" si="167"/>
        <v>4</v>
      </c>
      <c r="AX54" s="6">
        <f t="shared" si="168"/>
        <v>7</v>
      </c>
      <c r="AY54" s="9">
        <f t="shared" si="169"/>
        <v>5</v>
      </c>
      <c r="AZ54" s="2"/>
      <c r="BA54" s="4" t="str">
        <f>A18</f>
        <v>SP TURQUOISE</v>
      </c>
      <c r="BB54" s="6">
        <f t="shared" si="171"/>
        <v>-1</v>
      </c>
      <c r="BC54" s="6">
        <f t="shared" si="172"/>
        <v>0</v>
      </c>
      <c r="BD54" s="6">
        <f t="shared" si="173"/>
        <v>-7</v>
      </c>
      <c r="BE54" s="6">
        <f t="shared" si="174"/>
        <v>-7</v>
      </c>
      <c r="BF54" s="6">
        <f t="shared" si="175"/>
        <v>-2</v>
      </c>
      <c r="BG54" s="6">
        <f t="shared" si="176"/>
        <v>-8</v>
      </c>
      <c r="BH54" s="6">
        <f t="shared" si="177"/>
        <v>-3</v>
      </c>
      <c r="BI54" s="6">
        <f t="shared" si="178"/>
        <v>2</v>
      </c>
      <c r="BJ54" s="6">
        <f t="shared" si="179"/>
        <v>-2</v>
      </c>
      <c r="BK54" s="6">
        <f t="shared" si="180"/>
        <v>-1</v>
      </c>
      <c r="BL54" s="9">
        <f t="shared" si="181"/>
        <v>-7</v>
      </c>
      <c r="BM54" s="2"/>
      <c r="BN54" s="4" t="str">
        <f>A18</f>
        <v>SP TURQUOISE</v>
      </c>
      <c r="BO54" s="6">
        <f t="shared" si="183"/>
        <v>1</v>
      </c>
      <c r="BP54" s="6">
        <f t="shared" si="184"/>
        <v>1</v>
      </c>
      <c r="BQ54" s="6">
        <f t="shared" si="185"/>
        <v>-1</v>
      </c>
      <c r="BR54" s="6">
        <f t="shared" si="186"/>
        <v>-4</v>
      </c>
      <c r="BS54" s="6">
        <f t="shared" si="187"/>
        <v>-6</v>
      </c>
      <c r="BT54" s="6">
        <f t="shared" si="188"/>
        <v>-8</v>
      </c>
      <c r="BU54" s="6">
        <f t="shared" si="189"/>
        <v>-7</v>
      </c>
      <c r="BV54" s="6">
        <f t="shared" si="190"/>
        <v>4</v>
      </c>
      <c r="BW54" s="6">
        <f t="shared" si="191"/>
        <v>-3</v>
      </c>
      <c r="BX54" s="6">
        <f t="shared" si="192"/>
        <v>-3</v>
      </c>
      <c r="BY54" s="9">
        <f t="shared" si="193"/>
        <v>-5</v>
      </c>
      <c r="BZ54" s="2"/>
    </row>
    <row r="55" spans="1:78" ht="20" x14ac:dyDescent="0.2">
      <c r="A55" s="4" t="str">
        <f t="shared" si="123"/>
        <v>SP SILVER</v>
      </c>
      <c r="B55" s="6">
        <f t="shared" si="124"/>
        <v>85</v>
      </c>
      <c r="C55" s="6">
        <f t="shared" si="125"/>
        <v>87</v>
      </c>
      <c r="D55" s="6">
        <f t="shared" si="126"/>
        <v>87.5</v>
      </c>
      <c r="E55" s="6">
        <f t="shared" si="127"/>
        <v>87.9</v>
      </c>
      <c r="F55" s="6">
        <f t="shared" si="128"/>
        <v>86.300000000000011</v>
      </c>
      <c r="H55" s="6">
        <f t="shared" si="129"/>
        <v>11</v>
      </c>
      <c r="I55" s="6">
        <f t="shared" si="130"/>
        <v>3</v>
      </c>
      <c r="J55" s="6">
        <f t="shared" si="131"/>
        <v>2</v>
      </c>
      <c r="K55" s="6">
        <f t="shared" si="132"/>
        <v>3</v>
      </c>
      <c r="L55" s="6">
        <f t="shared" si="133"/>
        <v>9</v>
      </c>
      <c r="M55" s="2"/>
      <c r="N55" s="4" t="str">
        <f t="shared" si="134"/>
        <v>SP SILVER</v>
      </c>
      <c r="O55" s="6">
        <f t="shared" si="135"/>
        <v>-2</v>
      </c>
      <c r="P55" s="6">
        <f t="shared" si="136"/>
        <v>-1</v>
      </c>
      <c r="Q55" s="6">
        <f t="shared" si="137"/>
        <v>-11</v>
      </c>
      <c r="R55" s="6">
        <f t="shared" si="138"/>
        <v>-8</v>
      </c>
      <c r="S55" s="6">
        <f t="shared" si="139"/>
        <v>-4</v>
      </c>
      <c r="T55" s="6">
        <f t="shared" si="140"/>
        <v>-6</v>
      </c>
      <c r="U55" s="6">
        <f t="shared" si="141"/>
        <v>1</v>
      </c>
      <c r="V55" s="6">
        <f t="shared" si="142"/>
        <v>-4</v>
      </c>
      <c r="W55" s="6">
        <f t="shared" si="143"/>
        <v>-7</v>
      </c>
      <c r="X55" s="6">
        <f t="shared" si="144"/>
        <v>-6</v>
      </c>
      <c r="Y55" s="9">
        <f t="shared" si="145"/>
        <v>-9</v>
      </c>
      <c r="Z55" s="2"/>
      <c r="AA55" s="4" t="str">
        <f t="shared" si="146"/>
        <v>SP SILVER</v>
      </c>
      <c r="AB55" s="6">
        <f t="shared" si="147"/>
        <v>2</v>
      </c>
      <c r="AC55" s="6">
        <f t="shared" si="148"/>
        <v>-4</v>
      </c>
      <c r="AD55" s="6">
        <f t="shared" si="149"/>
        <v>-5</v>
      </c>
      <c r="AE55" s="6">
        <f t="shared" si="150"/>
        <v>2</v>
      </c>
      <c r="AF55" s="6">
        <f t="shared" si="151"/>
        <v>1</v>
      </c>
      <c r="AG55" s="6">
        <f t="shared" si="152"/>
        <v>-1</v>
      </c>
      <c r="AH55" s="6">
        <f t="shared" si="153"/>
        <v>5</v>
      </c>
      <c r="AI55" s="6">
        <f t="shared" si="154"/>
        <v>1</v>
      </c>
      <c r="AJ55" s="6">
        <f t="shared" si="155"/>
        <v>-2</v>
      </c>
      <c r="AK55" s="6">
        <f t="shared" si="156"/>
        <v>0</v>
      </c>
      <c r="AL55" s="9">
        <f t="shared" si="157"/>
        <v>-1</v>
      </c>
      <c r="AM55" s="2"/>
      <c r="AN55" s="4" t="str">
        <f t="shared" si="158"/>
        <v>SP SILVER</v>
      </c>
      <c r="AO55" s="6">
        <f t="shared" si="159"/>
        <v>3</v>
      </c>
      <c r="AP55" s="6">
        <f t="shared" si="160"/>
        <v>0</v>
      </c>
      <c r="AQ55" s="6">
        <f t="shared" si="161"/>
        <v>-2</v>
      </c>
      <c r="AR55" s="6">
        <f t="shared" si="162"/>
        <v>1</v>
      </c>
      <c r="AS55" s="6">
        <f t="shared" si="163"/>
        <v>-1</v>
      </c>
      <c r="AT55" s="6">
        <f t="shared" si="164"/>
        <v>0</v>
      </c>
      <c r="AU55" s="6">
        <f t="shared" si="165"/>
        <v>-2</v>
      </c>
      <c r="AV55" s="6">
        <f t="shared" si="166"/>
        <v>-1</v>
      </c>
      <c r="AW55" s="6">
        <f t="shared" si="167"/>
        <v>2</v>
      </c>
      <c r="AX55" s="6">
        <f t="shared" si="168"/>
        <v>2</v>
      </c>
      <c r="AY55" s="9">
        <f t="shared" si="169"/>
        <v>0</v>
      </c>
      <c r="AZ55" s="2"/>
      <c r="BA55" s="4" t="str">
        <f t="shared" si="170"/>
        <v>SP SILVER</v>
      </c>
      <c r="BB55" s="6">
        <f t="shared" si="171"/>
        <v>-4</v>
      </c>
      <c r="BC55" s="6">
        <f t="shared" si="172"/>
        <v>5</v>
      </c>
      <c r="BD55" s="6">
        <f t="shared" si="173"/>
        <v>0</v>
      </c>
      <c r="BE55" s="6">
        <f t="shared" si="174"/>
        <v>0</v>
      </c>
      <c r="BF55" s="6">
        <f t="shared" si="175"/>
        <v>-4</v>
      </c>
      <c r="BG55" s="6">
        <f t="shared" si="176"/>
        <v>-1</v>
      </c>
      <c r="BH55" s="6">
        <f t="shared" si="177"/>
        <v>-1</v>
      </c>
      <c r="BI55" s="6">
        <f t="shared" si="178"/>
        <v>-9</v>
      </c>
      <c r="BJ55" s="6">
        <f t="shared" si="179"/>
        <v>-1</v>
      </c>
      <c r="BK55" s="6">
        <f t="shared" si="180"/>
        <v>4</v>
      </c>
      <c r="BL55" s="9">
        <f t="shared" si="181"/>
        <v>-1</v>
      </c>
      <c r="BM55" s="2"/>
      <c r="BN55" s="4" t="str">
        <f t="shared" si="182"/>
        <v>SP SILVER</v>
      </c>
      <c r="BO55" s="6">
        <f t="shared" si="183"/>
        <v>-8</v>
      </c>
      <c r="BP55" s="6">
        <f t="shared" si="184"/>
        <v>-2</v>
      </c>
      <c r="BQ55" s="6">
        <f t="shared" si="185"/>
        <v>-1</v>
      </c>
      <c r="BR55" s="6">
        <f t="shared" si="186"/>
        <v>-3</v>
      </c>
      <c r="BS55" s="6">
        <f t="shared" si="187"/>
        <v>0</v>
      </c>
      <c r="BT55" s="6">
        <f t="shared" si="188"/>
        <v>-10</v>
      </c>
      <c r="BU55" s="6">
        <f t="shared" si="189"/>
        <v>4</v>
      </c>
      <c r="BV55" s="6">
        <f t="shared" si="190"/>
        <v>-12</v>
      </c>
      <c r="BW55" s="6">
        <f t="shared" si="191"/>
        <v>1</v>
      </c>
      <c r="BX55" s="6">
        <f t="shared" si="192"/>
        <v>3</v>
      </c>
      <c r="BY55" s="9">
        <f t="shared" si="193"/>
        <v>-7</v>
      </c>
      <c r="BZ55" s="2"/>
    </row>
    <row r="56" spans="1:78" ht="20" x14ac:dyDescent="0.2">
      <c r="A56" s="4" t="str">
        <f t="shared" si="123"/>
        <v>SP BRONZE</v>
      </c>
      <c r="B56" s="6">
        <f t="shared" si="124"/>
        <v>87.90000000000002</v>
      </c>
      <c r="C56" s="6">
        <f t="shared" si="125"/>
        <v>85.8</v>
      </c>
      <c r="D56" s="6">
        <f t="shared" si="126"/>
        <v>85.5</v>
      </c>
      <c r="E56" s="6">
        <f t="shared" si="127"/>
        <v>86.4</v>
      </c>
      <c r="F56" s="6">
        <f t="shared" si="128"/>
        <v>85.5</v>
      </c>
      <c r="H56" s="6">
        <f t="shared" si="129"/>
        <v>3</v>
      </c>
      <c r="I56" s="6">
        <f t="shared" si="130"/>
        <v>4</v>
      </c>
      <c r="J56" s="6">
        <f t="shared" si="131"/>
        <v>4</v>
      </c>
      <c r="K56" s="6">
        <f t="shared" si="132"/>
        <v>7</v>
      </c>
      <c r="L56" s="6">
        <f t="shared" si="133"/>
        <v>10</v>
      </c>
      <c r="M56" s="2"/>
      <c r="N56" s="4" t="str">
        <f t="shared" si="134"/>
        <v>SP BRONZE</v>
      </c>
      <c r="O56" s="6">
        <f t="shared" si="135"/>
        <v>5</v>
      </c>
      <c r="P56" s="6">
        <f t="shared" si="136"/>
        <v>7</v>
      </c>
      <c r="Q56" s="6">
        <f t="shared" si="137"/>
        <v>4</v>
      </c>
      <c r="R56" s="6">
        <f t="shared" si="138"/>
        <v>1</v>
      </c>
      <c r="S56" s="6">
        <f t="shared" si="139"/>
        <v>4</v>
      </c>
      <c r="T56" s="6">
        <f t="shared" si="140"/>
        <v>1</v>
      </c>
      <c r="U56" s="6">
        <f t="shared" si="141"/>
        <v>1</v>
      </c>
      <c r="V56" s="6">
        <f t="shared" si="142"/>
        <v>-2</v>
      </c>
      <c r="W56" s="6">
        <f t="shared" si="143"/>
        <v>3</v>
      </c>
      <c r="X56" s="6">
        <f t="shared" si="144"/>
        <v>5</v>
      </c>
      <c r="Y56" s="9">
        <f t="shared" si="145"/>
        <v>1</v>
      </c>
      <c r="Z56" s="2"/>
      <c r="AA56" s="4" t="str">
        <f t="shared" si="146"/>
        <v>SP BRONZE</v>
      </c>
      <c r="AB56" s="6">
        <f t="shared" si="147"/>
        <v>0</v>
      </c>
      <c r="AC56" s="6">
        <f t="shared" si="148"/>
        <v>4</v>
      </c>
      <c r="AD56" s="6">
        <f t="shared" si="149"/>
        <v>-1</v>
      </c>
      <c r="AE56" s="6">
        <f t="shared" si="150"/>
        <v>-2</v>
      </c>
      <c r="AF56" s="6">
        <f t="shared" si="151"/>
        <v>1</v>
      </c>
      <c r="AG56" s="6">
        <f t="shared" si="152"/>
        <v>1</v>
      </c>
      <c r="AH56" s="6">
        <f t="shared" si="153"/>
        <v>0</v>
      </c>
      <c r="AI56" s="6">
        <f t="shared" si="154"/>
        <v>-7</v>
      </c>
      <c r="AJ56" s="6">
        <f t="shared" si="155"/>
        <v>-3</v>
      </c>
      <c r="AK56" s="6">
        <f t="shared" si="156"/>
        <v>-5</v>
      </c>
      <c r="AL56" s="9">
        <f t="shared" si="157"/>
        <v>0</v>
      </c>
      <c r="AM56" s="2"/>
      <c r="AN56" s="4" t="str">
        <f t="shared" si="158"/>
        <v>SP BRONZE</v>
      </c>
      <c r="AO56" s="6">
        <f t="shared" si="159"/>
        <v>-7</v>
      </c>
      <c r="AP56" s="6">
        <f t="shared" si="160"/>
        <v>-5</v>
      </c>
      <c r="AQ56" s="6">
        <f t="shared" si="161"/>
        <v>2</v>
      </c>
      <c r="AR56" s="6">
        <f t="shared" si="162"/>
        <v>-1</v>
      </c>
      <c r="AS56" s="6">
        <f t="shared" si="163"/>
        <v>5</v>
      </c>
      <c r="AT56" s="6">
        <f t="shared" si="164"/>
        <v>-4</v>
      </c>
      <c r="AU56" s="6">
        <f t="shared" si="165"/>
        <v>-7</v>
      </c>
      <c r="AV56" s="6">
        <f t="shared" si="166"/>
        <v>-1</v>
      </c>
      <c r="AW56" s="6">
        <f t="shared" si="167"/>
        <v>5</v>
      </c>
      <c r="AX56" s="6">
        <f t="shared" si="168"/>
        <v>4</v>
      </c>
      <c r="AY56" s="9">
        <f t="shared" si="169"/>
        <v>0</v>
      </c>
      <c r="AZ56" s="2"/>
      <c r="BA56" s="4" t="str">
        <f t="shared" si="170"/>
        <v>SP BRONZE</v>
      </c>
      <c r="BB56" s="6">
        <f t="shared" si="171"/>
        <v>3</v>
      </c>
      <c r="BC56" s="6">
        <f t="shared" si="172"/>
        <v>0</v>
      </c>
      <c r="BD56" s="6">
        <f t="shared" si="173"/>
        <v>0</v>
      </c>
      <c r="BE56" s="6">
        <f t="shared" si="174"/>
        <v>0</v>
      </c>
      <c r="BF56" s="6">
        <f t="shared" si="175"/>
        <v>-2</v>
      </c>
      <c r="BG56" s="6">
        <f t="shared" si="176"/>
        <v>-6</v>
      </c>
      <c r="BH56" s="6">
        <f t="shared" si="177"/>
        <v>1</v>
      </c>
      <c r="BI56" s="6">
        <f t="shared" si="178"/>
        <v>0</v>
      </c>
      <c r="BJ56" s="6">
        <f t="shared" si="179"/>
        <v>-7</v>
      </c>
      <c r="BK56" s="6">
        <f t="shared" si="180"/>
        <v>-1</v>
      </c>
      <c r="BL56" s="9">
        <f t="shared" si="181"/>
        <v>-3</v>
      </c>
      <c r="BM56" s="2"/>
      <c r="BN56" s="4" t="str">
        <f t="shared" si="182"/>
        <v>SP BRONZE</v>
      </c>
      <c r="BO56" s="6">
        <f t="shared" si="183"/>
        <v>4</v>
      </c>
      <c r="BP56" s="6">
        <f t="shared" si="184"/>
        <v>2</v>
      </c>
      <c r="BQ56" s="6">
        <f t="shared" si="185"/>
        <v>2</v>
      </c>
      <c r="BR56" s="6">
        <f t="shared" si="186"/>
        <v>-6</v>
      </c>
      <c r="BS56" s="6">
        <f t="shared" si="187"/>
        <v>0</v>
      </c>
      <c r="BT56" s="6">
        <f t="shared" si="188"/>
        <v>-6</v>
      </c>
      <c r="BU56" s="6">
        <f t="shared" si="189"/>
        <v>-6</v>
      </c>
      <c r="BV56" s="6">
        <f t="shared" si="190"/>
        <v>-8</v>
      </c>
      <c r="BW56" s="6">
        <f t="shared" si="191"/>
        <v>2</v>
      </c>
      <c r="BX56" s="6">
        <f t="shared" si="192"/>
        <v>-4</v>
      </c>
      <c r="BY56" s="9">
        <f t="shared" si="193"/>
        <v>-6</v>
      </c>
      <c r="BZ56" s="2"/>
    </row>
    <row r="58" spans="1:78" ht="20" x14ac:dyDescent="0.2">
      <c r="B58" s="11" t="s">
        <v>32</v>
      </c>
      <c r="C58" s="12"/>
      <c r="D58" s="12"/>
      <c r="F58" s="11" t="s">
        <v>33</v>
      </c>
      <c r="G58" s="12"/>
      <c r="H58" s="12"/>
    </row>
    <row r="59" spans="1:78" ht="16" x14ac:dyDescent="0.2">
      <c r="A59" s="6" t="s">
        <v>34</v>
      </c>
      <c r="B59" s="6" t="s">
        <v>7</v>
      </c>
      <c r="C59" s="6" t="s">
        <v>35</v>
      </c>
      <c r="D59" s="6" t="s">
        <v>34</v>
      </c>
      <c r="E59" s="2"/>
      <c r="F59" s="6" t="s">
        <v>34</v>
      </c>
      <c r="G59" s="6" t="s">
        <v>36</v>
      </c>
      <c r="H59" s="6" t="s">
        <v>35</v>
      </c>
    </row>
    <row r="60" spans="1:78" ht="16" x14ac:dyDescent="0.2">
      <c r="A60" s="6" t="s">
        <v>37</v>
      </c>
      <c r="B60" s="10" t="str">
        <f t="shared" ref="B60:B75" si="194">INDEX($F$60:$H$75,MATCH(D60,$F$60:$F$75,0),2)</f>
        <v>SP CRIMSON</v>
      </c>
      <c r="C60" s="7">
        <f t="shared" ref="C60:C75" si="195">INDEX($F$60:$H$75,MATCH(D60,$F$60:$F$75,0),3)</f>
        <v>89.16</v>
      </c>
      <c r="D60" s="6">
        <v>1</v>
      </c>
      <c r="E60" s="2"/>
      <c r="F60" s="6">
        <f t="shared" ref="F60:F75" si="196">RANK(H60,$H$60:$H$75)</f>
        <v>6</v>
      </c>
      <c r="G60" s="10" t="str">
        <f t="shared" ref="G60:G75" si="197">A5</f>
        <v>SP BLUE</v>
      </c>
      <c r="H60" s="7">
        <f t="shared" ref="H60:H75" si="198">L5</f>
        <v>85.859999999999985</v>
      </c>
    </row>
    <row r="61" spans="1:78" ht="16" x14ac:dyDescent="0.2">
      <c r="A61" s="6" t="s">
        <v>38</v>
      </c>
      <c r="B61" s="10" t="str">
        <f t="shared" si="194"/>
        <v>SP SILVER</v>
      </c>
      <c r="C61" s="7">
        <f t="shared" si="195"/>
        <v>86.74</v>
      </c>
      <c r="D61" s="6">
        <v>2</v>
      </c>
      <c r="E61" s="2"/>
      <c r="F61" s="6">
        <f t="shared" si="196"/>
        <v>12</v>
      </c>
      <c r="G61" s="10" t="str">
        <f t="shared" si="197"/>
        <v>SP RED</v>
      </c>
      <c r="H61" s="7">
        <f t="shared" si="198"/>
        <v>84.82</v>
      </c>
    </row>
    <row r="62" spans="1:78" ht="16" x14ac:dyDescent="0.2">
      <c r="A62" s="6" t="s">
        <v>39</v>
      </c>
      <c r="B62" s="10" t="str">
        <f t="shared" si="194"/>
        <v>SP CREAM</v>
      </c>
      <c r="C62" s="7">
        <f t="shared" si="195"/>
        <v>86.311999999999983</v>
      </c>
      <c r="D62" s="6">
        <v>3</v>
      </c>
      <c r="E62" s="2"/>
      <c r="F62" s="6">
        <f t="shared" si="196"/>
        <v>15</v>
      </c>
      <c r="G62" s="10" t="str">
        <f>A7</f>
        <v>SP WHITE</v>
      </c>
      <c r="H62" s="7">
        <f t="shared" si="198"/>
        <v>83.699999999999989</v>
      </c>
    </row>
    <row r="63" spans="1:78" ht="16" x14ac:dyDescent="0.2">
      <c r="A63" s="6" t="s">
        <v>45</v>
      </c>
      <c r="B63" s="10" t="str">
        <f t="shared" si="194"/>
        <v>SP BRONZE</v>
      </c>
      <c r="C63" s="7">
        <f t="shared" si="195"/>
        <v>86.22</v>
      </c>
      <c r="D63" s="6">
        <v>4</v>
      </c>
      <c r="E63" s="2"/>
      <c r="F63" s="6">
        <f t="shared" si="196"/>
        <v>9</v>
      </c>
      <c r="G63" s="10" t="str">
        <f t="shared" si="197"/>
        <v>SP ORANGE</v>
      </c>
      <c r="H63" s="7">
        <f t="shared" si="198"/>
        <v>85.22</v>
      </c>
    </row>
    <row r="64" spans="1:78" ht="16" x14ac:dyDescent="0.2">
      <c r="A64" s="6" t="s">
        <v>47</v>
      </c>
      <c r="B64" s="10" t="str">
        <f t="shared" si="194"/>
        <v>SP PURPLE</v>
      </c>
      <c r="C64" s="7">
        <f t="shared" si="195"/>
        <v>85.960000000000008</v>
      </c>
      <c r="D64" s="6">
        <v>5</v>
      </c>
      <c r="E64" s="2"/>
      <c r="F64" s="6">
        <f t="shared" si="196"/>
        <v>14</v>
      </c>
      <c r="G64" s="10" t="str">
        <f t="shared" si="197"/>
        <v>SP BLACK</v>
      </c>
      <c r="H64" s="7">
        <f t="shared" si="198"/>
        <v>83.84</v>
      </c>
    </row>
    <row r="65" spans="1:8" ht="16" x14ac:dyDescent="0.2">
      <c r="A65" s="6" t="s">
        <v>48</v>
      </c>
      <c r="B65" s="10" t="str">
        <f t="shared" si="194"/>
        <v>SP BLUE</v>
      </c>
      <c r="C65" s="7">
        <f t="shared" si="195"/>
        <v>85.859999999999985</v>
      </c>
      <c r="D65" s="6">
        <v>6</v>
      </c>
      <c r="E65" s="2"/>
      <c r="F65" s="6">
        <f t="shared" si="196"/>
        <v>16</v>
      </c>
      <c r="G65" s="10" t="str">
        <f t="shared" si="197"/>
        <v>SP GREEN</v>
      </c>
      <c r="H65" s="7">
        <f t="shared" si="198"/>
        <v>83.460000000000008</v>
      </c>
    </row>
    <row r="66" spans="1:8" ht="16" x14ac:dyDescent="0.2">
      <c r="A66" s="6" t="s">
        <v>52</v>
      </c>
      <c r="B66" s="10" t="str">
        <f t="shared" si="194"/>
        <v>SP PINK</v>
      </c>
      <c r="C66" s="7">
        <f t="shared" si="195"/>
        <v>85.580000000000013</v>
      </c>
      <c r="D66" s="6">
        <v>7</v>
      </c>
      <c r="E66" s="2"/>
      <c r="F66" s="6">
        <f t="shared" si="196"/>
        <v>10</v>
      </c>
      <c r="G66" s="10" t="str">
        <f t="shared" si="197"/>
        <v>SP GOLD</v>
      </c>
      <c r="H66" s="7">
        <f t="shared" si="198"/>
        <v>85.2</v>
      </c>
    </row>
    <row r="67" spans="1:8" ht="16" x14ac:dyDescent="0.2">
      <c r="A67" s="6" t="s">
        <v>53</v>
      </c>
      <c r="B67" s="10" t="str">
        <f t="shared" si="194"/>
        <v>SP TURQUOISE</v>
      </c>
      <c r="C67" s="7">
        <f t="shared" si="195"/>
        <v>85.359999999999985</v>
      </c>
      <c r="D67" s="6">
        <v>8</v>
      </c>
      <c r="E67" s="2"/>
      <c r="F67" s="6">
        <f t="shared" si="196"/>
        <v>13</v>
      </c>
      <c r="G67" s="10" t="str">
        <f t="shared" si="197"/>
        <v>SP YELLOW</v>
      </c>
      <c r="H67" s="7">
        <f t="shared" si="198"/>
        <v>84.539999999999992</v>
      </c>
    </row>
    <row r="68" spans="1:8" ht="16" x14ac:dyDescent="0.2">
      <c r="A68" s="6" t="s">
        <v>54</v>
      </c>
      <c r="B68" s="10" t="str">
        <f t="shared" si="194"/>
        <v>SP ORANGE</v>
      </c>
      <c r="C68" s="7">
        <f t="shared" si="195"/>
        <v>85.22</v>
      </c>
      <c r="D68" s="6">
        <v>9</v>
      </c>
      <c r="E68" s="2"/>
      <c r="F68" s="6">
        <f t="shared" si="196"/>
        <v>7</v>
      </c>
      <c r="G68" s="10" t="str">
        <f t="shared" si="197"/>
        <v>SP PINK</v>
      </c>
      <c r="H68" s="7">
        <f t="shared" si="198"/>
        <v>85.580000000000013</v>
      </c>
    </row>
    <row r="69" spans="1:8" ht="16" x14ac:dyDescent="0.2">
      <c r="A69" s="6" t="s">
        <v>55</v>
      </c>
      <c r="B69" s="10" t="str">
        <f t="shared" si="194"/>
        <v>SP GOLD</v>
      </c>
      <c r="C69" s="7">
        <f t="shared" si="195"/>
        <v>85.2</v>
      </c>
      <c r="D69" s="6">
        <v>10</v>
      </c>
      <c r="E69" s="2"/>
      <c r="F69" s="6">
        <f t="shared" si="196"/>
        <v>11</v>
      </c>
      <c r="G69" s="10" t="str">
        <f t="shared" si="197"/>
        <v>SP BROWN</v>
      </c>
      <c r="H69" s="7">
        <f t="shared" si="198"/>
        <v>84.9</v>
      </c>
    </row>
    <row r="70" spans="1:8" ht="16" x14ac:dyDescent="0.2">
      <c r="A70" s="6" t="s">
        <v>56</v>
      </c>
      <c r="B70" s="10" t="str">
        <f t="shared" si="194"/>
        <v>SP BROWN</v>
      </c>
      <c r="C70" s="7">
        <f t="shared" si="195"/>
        <v>84.9</v>
      </c>
      <c r="D70" s="6">
        <v>11</v>
      </c>
      <c r="E70" s="2"/>
      <c r="F70" s="6">
        <f t="shared" si="196"/>
        <v>3</v>
      </c>
      <c r="G70" s="10" t="str">
        <f t="shared" si="197"/>
        <v>SP CREAM</v>
      </c>
      <c r="H70" s="7">
        <f t="shared" si="198"/>
        <v>86.311999999999983</v>
      </c>
    </row>
    <row r="71" spans="1:8" ht="16" x14ac:dyDescent="0.2">
      <c r="A71" s="6" t="s">
        <v>57</v>
      </c>
      <c r="B71" s="10" t="str">
        <f t="shared" si="194"/>
        <v>SP RED</v>
      </c>
      <c r="C71" s="7">
        <f t="shared" si="195"/>
        <v>84.82</v>
      </c>
      <c r="D71" s="6">
        <v>12</v>
      </c>
      <c r="E71" s="2"/>
      <c r="F71" s="6">
        <f t="shared" si="196"/>
        <v>5</v>
      </c>
      <c r="G71" s="10" t="str">
        <f t="shared" si="197"/>
        <v>SP PURPLE</v>
      </c>
      <c r="H71" s="7">
        <f t="shared" si="198"/>
        <v>85.960000000000008</v>
      </c>
    </row>
    <row r="72" spans="1:8" ht="16" x14ac:dyDescent="0.2">
      <c r="A72" s="6" t="s">
        <v>58</v>
      </c>
      <c r="B72" s="10" t="str">
        <f t="shared" si="194"/>
        <v>SP YELLOW</v>
      </c>
      <c r="C72" s="7">
        <f t="shared" si="195"/>
        <v>84.539999999999992</v>
      </c>
      <c r="D72" s="6">
        <v>13</v>
      </c>
      <c r="E72" s="2"/>
      <c r="F72" s="6">
        <f t="shared" si="196"/>
        <v>1</v>
      </c>
      <c r="G72" s="10" t="str">
        <f t="shared" si="197"/>
        <v>SP CRIMSON</v>
      </c>
      <c r="H72" s="7">
        <f t="shared" si="198"/>
        <v>89.16</v>
      </c>
    </row>
    <row r="73" spans="1:8" ht="16" x14ac:dyDescent="0.2">
      <c r="A73" s="6" t="s">
        <v>59</v>
      </c>
      <c r="B73" s="10" t="str">
        <f t="shared" si="194"/>
        <v>SP BLACK</v>
      </c>
      <c r="C73" s="7">
        <f t="shared" si="195"/>
        <v>83.84</v>
      </c>
      <c r="D73" s="6">
        <v>14</v>
      </c>
      <c r="E73" s="2"/>
      <c r="F73" s="6">
        <f t="shared" si="196"/>
        <v>8</v>
      </c>
      <c r="G73" s="10" t="str">
        <f>A18</f>
        <v>SP TURQUOISE</v>
      </c>
      <c r="H73" s="7">
        <f t="shared" si="198"/>
        <v>85.359999999999985</v>
      </c>
    </row>
    <row r="74" spans="1:8" ht="16" x14ac:dyDescent="0.2">
      <c r="A74" s="6" t="s">
        <v>60</v>
      </c>
      <c r="B74" s="10" t="str">
        <f t="shared" si="194"/>
        <v>SP WHITE</v>
      </c>
      <c r="C74" s="7">
        <f t="shared" si="195"/>
        <v>83.699999999999989</v>
      </c>
      <c r="D74" s="6">
        <v>15</v>
      </c>
      <c r="E74" s="2"/>
      <c r="F74" s="6">
        <f t="shared" si="196"/>
        <v>2</v>
      </c>
      <c r="G74" s="10" t="str">
        <f t="shared" si="197"/>
        <v>SP SILVER</v>
      </c>
      <c r="H74" s="7">
        <f t="shared" si="198"/>
        <v>86.74</v>
      </c>
    </row>
    <row r="75" spans="1:8" ht="16" x14ac:dyDescent="0.2">
      <c r="A75" s="6" t="s">
        <v>61</v>
      </c>
      <c r="B75" s="10" t="str">
        <f t="shared" si="194"/>
        <v>SP GREEN</v>
      </c>
      <c r="C75" s="7">
        <f t="shared" si="195"/>
        <v>83.460000000000008</v>
      </c>
      <c r="D75" s="6">
        <v>16</v>
      </c>
      <c r="E75" s="2"/>
      <c r="F75" s="6">
        <f t="shared" si="196"/>
        <v>4</v>
      </c>
      <c r="G75" s="10" t="str">
        <f t="shared" si="197"/>
        <v>SP BRONZE</v>
      </c>
      <c r="H75" s="7">
        <f t="shared" si="198"/>
        <v>86.22</v>
      </c>
    </row>
    <row r="77" spans="1:8" ht="20" x14ac:dyDescent="0.2">
      <c r="B77" s="11" t="s">
        <v>40</v>
      </c>
      <c r="C77" s="12"/>
      <c r="D77" s="12"/>
    </row>
    <row r="78" spans="1:8" ht="16" x14ac:dyDescent="0.2">
      <c r="A78" s="6" t="s">
        <v>34</v>
      </c>
      <c r="B78" s="6" t="s">
        <v>7</v>
      </c>
    </row>
    <row r="79" spans="1:8" ht="16" x14ac:dyDescent="0.2">
      <c r="A79" s="6" t="s">
        <v>62</v>
      </c>
      <c r="B79" s="10" t="str">
        <f>INDEX($F$60:$H$75,MATCH(D75,$F$60:$F$75,0),2)</f>
        <v>SP GREEN</v>
      </c>
    </row>
    <row r="80" spans="1:8" ht="16" x14ac:dyDescent="0.2">
      <c r="A80" s="6" t="s">
        <v>63</v>
      </c>
      <c r="B80" s="10" t="str">
        <f>INDEX($F$60:$H$75,MATCH(D74,$F$60:$F$75,0),2)</f>
        <v>SP WHITE</v>
      </c>
    </row>
    <row r="81" spans="1:2" ht="16" x14ac:dyDescent="0.2">
      <c r="A81" s="6" t="s">
        <v>64</v>
      </c>
      <c r="B81" s="10" t="str">
        <f>INDEX($F$60:$H$75,MATCH(D73,$F$60:$F$75,0),2)</f>
        <v>SP BLACK</v>
      </c>
    </row>
    <row r="82" spans="1:2" ht="16" x14ac:dyDescent="0.2">
      <c r="A82" s="6" t="s">
        <v>65</v>
      </c>
      <c r="B82" s="10" t="str">
        <f>INDEX($F$60:$H$75,MATCH(D72,$F$60:$F$75,0),2)</f>
        <v>SP YELLOW</v>
      </c>
    </row>
    <row r="83" spans="1:2" ht="16" x14ac:dyDescent="0.2">
      <c r="A83" s="6" t="s">
        <v>66</v>
      </c>
      <c r="B83" s="10" t="str">
        <f>INDEX($F$60:$H$75,MATCH(D71,$F$60:$F$75,0),2)</f>
        <v>SP RED</v>
      </c>
    </row>
    <row r="84" spans="1:2" ht="16" x14ac:dyDescent="0.2">
      <c r="A84" s="6" t="s">
        <v>67</v>
      </c>
      <c r="B84" s="10" t="str">
        <f>INDEX($F$60:$H$75,MATCH(D70,$F$60:$F$75,0),2)</f>
        <v>SP BROWN</v>
      </c>
    </row>
    <row r="85" spans="1:2" ht="16" x14ac:dyDescent="0.2">
      <c r="A85" s="6" t="s">
        <v>68</v>
      </c>
      <c r="B85" s="10" t="str">
        <f>INDEX($F$60:$H$75,MATCH(D69,$F$60:$F$75,0),2)</f>
        <v>SP GOLD</v>
      </c>
    </row>
    <row r="86" spans="1:2" ht="16" x14ac:dyDescent="0.2">
      <c r="A86" s="6" t="s">
        <v>69</v>
      </c>
      <c r="B86" s="10" t="str">
        <f>INDEX($F$60:$H$75,MATCH(D68,$F$60:$F$75,0),2)</f>
        <v>SP ORANGE</v>
      </c>
    </row>
    <row r="87" spans="1:2" ht="16" x14ac:dyDescent="0.2">
      <c r="A87" s="6" t="s">
        <v>70</v>
      </c>
      <c r="B87" s="10" t="str">
        <f>INDEX($F$60:$H$75,MATCH(D67,$F$60:$F$75,0),2)</f>
        <v>SP TURQUOISE</v>
      </c>
    </row>
    <row r="88" spans="1:2" ht="16" x14ac:dyDescent="0.2">
      <c r="A88" s="6" t="s">
        <v>71</v>
      </c>
      <c r="B88" s="10" t="str">
        <f>INDEX($F$60:$H$75,MATCH(D66,$F$60:$F$75,0),2)</f>
        <v>SP PINK</v>
      </c>
    </row>
    <row r="89" spans="1:2" ht="16" x14ac:dyDescent="0.2">
      <c r="A89" s="6" t="s">
        <v>49</v>
      </c>
      <c r="B89" s="10" t="str">
        <f>INDEX($F$60:$H$75,MATCH(D65,$F$60:$F$75,0),2)</f>
        <v>SP BLUE</v>
      </c>
    </row>
    <row r="90" spans="1:2" ht="16" x14ac:dyDescent="0.2">
      <c r="A90" s="6" t="s">
        <v>50</v>
      </c>
      <c r="B90" s="10" t="str">
        <f>INDEX($F$60:$H$75,MATCH(D64,$F$60:$F$75,0),2)</f>
        <v>SP PURPLE</v>
      </c>
    </row>
    <row r="91" spans="1:2" ht="16" x14ac:dyDescent="0.2">
      <c r="A91" s="6" t="s">
        <v>46</v>
      </c>
      <c r="B91" s="10" t="str">
        <f>INDEX($F$60:$H$75,MATCH(D63,$F$60:$F$75,0),2)</f>
        <v>SP BRONZE</v>
      </c>
    </row>
    <row r="92" spans="1:2" ht="16" x14ac:dyDescent="0.2">
      <c r="A92" s="6" t="s">
        <v>41</v>
      </c>
      <c r="B92" s="10" t="str">
        <f>INDEX($F$60:$H$75,MATCH(D62,$F$60:$F$75,0),2)</f>
        <v>SP CREAM</v>
      </c>
    </row>
    <row r="93" spans="1:2" ht="16" x14ac:dyDescent="0.2">
      <c r="A93" s="6" t="s">
        <v>42</v>
      </c>
      <c r="B93" s="10" t="str">
        <f>INDEX($F$60:$H$75,MATCH(D61,$F$60:$F$75,0),2)</f>
        <v>SP SILVER</v>
      </c>
    </row>
    <row r="94" spans="1:2" ht="16" x14ac:dyDescent="0.2">
      <c r="A94" s="6" t="s">
        <v>43</v>
      </c>
      <c r="B94" s="10" t="str">
        <f>INDEX($F$60:$H$75,MATCH(D60,$F$60:$F$75,0),2)</f>
        <v>SP CRIMSON</v>
      </c>
    </row>
  </sheetData>
  <mergeCells count="28">
    <mergeCell ref="B58:D58"/>
    <mergeCell ref="F58:H58"/>
    <mergeCell ref="B77:D77"/>
    <mergeCell ref="BN21:BX21"/>
    <mergeCell ref="B39:F39"/>
    <mergeCell ref="H39:L39"/>
    <mergeCell ref="N39:X39"/>
    <mergeCell ref="AA39:AK39"/>
    <mergeCell ref="AN39:AX39"/>
    <mergeCell ref="BA39:BK39"/>
    <mergeCell ref="BN39:BX39"/>
    <mergeCell ref="A21:K21"/>
    <mergeCell ref="N21:X21"/>
    <mergeCell ref="AA21:AK21"/>
    <mergeCell ref="AN21:AX21"/>
    <mergeCell ref="BA21:BK21"/>
    <mergeCell ref="BN1:BX1"/>
    <mergeCell ref="A2:K2"/>
    <mergeCell ref="N2:X2"/>
    <mergeCell ref="AA2:AK2"/>
    <mergeCell ref="AN2:AX2"/>
    <mergeCell ref="BA2:BK2"/>
    <mergeCell ref="BN2:BX2"/>
    <mergeCell ref="A1:K1"/>
    <mergeCell ref="N1:X1"/>
    <mergeCell ref="AA1:AK1"/>
    <mergeCell ref="AN1:AX1"/>
    <mergeCell ref="BA1:B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Z109"/>
  <sheetViews>
    <sheetView topLeftCell="A4" workbookViewId="0">
      <selection activeCell="A8" sqref="A8:A19"/>
    </sheetView>
  </sheetViews>
  <sheetFormatPr baseColWidth="10" defaultColWidth="8.83203125" defaultRowHeight="15" x14ac:dyDescent="0.2"/>
  <cols>
    <col min="1" max="13" width="15" customWidth="1" collapsed="1"/>
    <col min="14" max="14" width="30" customWidth="1" collapsed="1"/>
    <col min="15" max="26" width="15" customWidth="1" collapsed="1"/>
    <col min="27" max="27" width="30" customWidth="1" collapsed="1"/>
    <col min="28" max="39" width="15" customWidth="1" collapsed="1"/>
    <col min="40" max="40" width="30" customWidth="1" collapsed="1"/>
    <col min="41" max="52" width="15" customWidth="1" collapsed="1"/>
    <col min="53" max="53" width="30" customWidth="1" collapsed="1"/>
    <col min="54" max="65" width="15" customWidth="1" collapsed="1"/>
    <col min="66" max="66" width="30" customWidth="1" collapsed="1"/>
    <col min="67" max="78" width="15" customWidth="1" collapsed="1"/>
  </cols>
  <sheetData>
    <row r="1" spans="1:78" ht="20" x14ac:dyDescent="0.2">
      <c r="A1" s="11" t="s">
        <v>80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"/>
      <c r="M1" s="2"/>
      <c r="N1" s="11" t="s">
        <v>80</v>
      </c>
      <c r="O1" s="11"/>
      <c r="P1" s="11"/>
      <c r="Q1" s="11"/>
      <c r="R1" s="11"/>
      <c r="S1" s="11"/>
      <c r="T1" s="11"/>
      <c r="U1" s="11"/>
      <c r="V1" s="11"/>
      <c r="W1" s="11"/>
      <c r="X1" s="11"/>
      <c r="Y1" s="1"/>
      <c r="Z1" s="2"/>
      <c r="AA1" s="11" t="s">
        <v>80</v>
      </c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"/>
      <c r="AM1" s="2"/>
      <c r="AN1" s="11" t="s">
        <v>80</v>
      </c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"/>
      <c r="AZ1" s="2"/>
      <c r="BA1" s="11" t="s">
        <v>80</v>
      </c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"/>
      <c r="BM1" s="2"/>
      <c r="BN1" s="11" t="s">
        <v>80</v>
      </c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"/>
      <c r="BZ1" s="2"/>
    </row>
    <row r="2" spans="1:78" ht="20" x14ac:dyDescent="0.2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"/>
      <c r="M2" s="2"/>
      <c r="N2" s="11" t="s">
        <v>1</v>
      </c>
      <c r="O2" s="11"/>
      <c r="P2" s="11"/>
      <c r="Q2" s="11"/>
      <c r="R2" s="11"/>
      <c r="S2" s="11"/>
      <c r="T2" s="11"/>
      <c r="U2" s="11"/>
      <c r="V2" s="11"/>
      <c r="W2" s="11"/>
      <c r="X2" s="11"/>
      <c r="Y2" s="1"/>
      <c r="Z2" s="2"/>
      <c r="AA2" s="11" t="s">
        <v>2</v>
      </c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"/>
      <c r="AM2" s="2"/>
      <c r="AN2" s="11" t="s">
        <v>3</v>
      </c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"/>
      <c r="AZ2" s="2"/>
      <c r="BA2" s="11" t="s">
        <v>4</v>
      </c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"/>
      <c r="BM2" s="2"/>
      <c r="BN2" s="11" t="s">
        <v>5</v>
      </c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"/>
      <c r="BZ2" s="2"/>
    </row>
    <row r="3" spans="1:78" ht="16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 t="s">
        <v>6</v>
      </c>
      <c r="M3" s="2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4" t="s">
        <v>6</v>
      </c>
      <c r="Z3" s="2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4" t="s">
        <v>6</v>
      </c>
      <c r="AM3" s="2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4" t="s">
        <v>6</v>
      </c>
      <c r="AZ3" s="2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4" t="s">
        <v>6</v>
      </c>
      <c r="BM3" s="2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4" t="s">
        <v>6</v>
      </c>
      <c r="BZ3" s="2"/>
    </row>
    <row r="4" spans="1:78" ht="80" customHeight="1" x14ac:dyDescent="0.2">
      <c r="A4" s="4" t="s">
        <v>7</v>
      </c>
      <c r="B4" s="5" t="s">
        <v>8</v>
      </c>
      <c r="C4" s="5" t="s">
        <v>9</v>
      </c>
      <c r="D4" s="5" t="s">
        <v>10</v>
      </c>
      <c r="E4" s="5" t="s">
        <v>72</v>
      </c>
      <c r="F4" s="5" t="s">
        <v>12</v>
      </c>
      <c r="G4" s="5" t="s">
        <v>73</v>
      </c>
      <c r="H4" s="5" t="s">
        <v>14</v>
      </c>
      <c r="I4" s="5" t="s">
        <v>15</v>
      </c>
      <c r="J4" s="5" t="s">
        <v>16</v>
      </c>
      <c r="K4" s="5" t="s">
        <v>17</v>
      </c>
      <c r="L4" s="6" t="s">
        <v>6</v>
      </c>
      <c r="M4" s="2"/>
      <c r="N4" s="4" t="s">
        <v>7</v>
      </c>
      <c r="O4" s="5" t="s">
        <v>8</v>
      </c>
      <c r="P4" s="5" t="s">
        <v>9</v>
      </c>
      <c r="Q4" s="5" t="s">
        <v>10</v>
      </c>
      <c r="R4" s="5" t="s">
        <v>72</v>
      </c>
      <c r="S4" s="5" t="s">
        <v>12</v>
      </c>
      <c r="T4" s="5" t="s">
        <v>73</v>
      </c>
      <c r="U4" s="5" t="s">
        <v>14</v>
      </c>
      <c r="V4" s="5" t="s">
        <v>15</v>
      </c>
      <c r="W4" s="5" t="s">
        <v>16</v>
      </c>
      <c r="X4" s="5" t="s">
        <v>17</v>
      </c>
      <c r="Y4" s="6" t="s">
        <v>6</v>
      </c>
      <c r="Z4" s="2"/>
      <c r="AA4" s="4" t="s">
        <v>7</v>
      </c>
      <c r="AB4" s="5" t="s">
        <v>8</v>
      </c>
      <c r="AC4" s="5" t="s">
        <v>9</v>
      </c>
      <c r="AD4" s="5" t="s">
        <v>10</v>
      </c>
      <c r="AE4" s="5" t="s">
        <v>72</v>
      </c>
      <c r="AF4" s="5" t="s">
        <v>12</v>
      </c>
      <c r="AG4" s="5" t="s">
        <v>73</v>
      </c>
      <c r="AH4" s="5" t="s">
        <v>14</v>
      </c>
      <c r="AI4" s="5" t="s">
        <v>15</v>
      </c>
      <c r="AJ4" s="5" t="s">
        <v>16</v>
      </c>
      <c r="AK4" s="5" t="s">
        <v>17</v>
      </c>
      <c r="AL4" s="6" t="s">
        <v>6</v>
      </c>
      <c r="AM4" s="2"/>
      <c r="AN4" s="4" t="s">
        <v>7</v>
      </c>
      <c r="AO4" s="5" t="s">
        <v>8</v>
      </c>
      <c r="AP4" s="5" t="s">
        <v>9</v>
      </c>
      <c r="AQ4" s="5" t="s">
        <v>10</v>
      </c>
      <c r="AR4" s="5" t="s">
        <v>72</v>
      </c>
      <c r="AS4" s="5" t="s">
        <v>12</v>
      </c>
      <c r="AT4" s="5" t="s">
        <v>73</v>
      </c>
      <c r="AU4" s="5" t="s">
        <v>14</v>
      </c>
      <c r="AV4" s="5" t="s">
        <v>15</v>
      </c>
      <c r="AW4" s="5" t="s">
        <v>16</v>
      </c>
      <c r="AX4" s="5" t="s">
        <v>17</v>
      </c>
      <c r="AY4" s="6" t="s">
        <v>6</v>
      </c>
      <c r="AZ4" s="2"/>
      <c r="BA4" s="4" t="s">
        <v>7</v>
      </c>
      <c r="BB4" s="5" t="s">
        <v>8</v>
      </c>
      <c r="BC4" s="5" t="s">
        <v>9</v>
      </c>
      <c r="BD4" s="5" t="s">
        <v>10</v>
      </c>
      <c r="BE4" s="5" t="s">
        <v>72</v>
      </c>
      <c r="BF4" s="5" t="s">
        <v>12</v>
      </c>
      <c r="BG4" s="5" t="s">
        <v>73</v>
      </c>
      <c r="BH4" s="5" t="s">
        <v>14</v>
      </c>
      <c r="BI4" s="5" t="s">
        <v>15</v>
      </c>
      <c r="BJ4" s="5" t="s">
        <v>16</v>
      </c>
      <c r="BK4" s="5" t="s">
        <v>17</v>
      </c>
      <c r="BL4" s="6" t="s">
        <v>6</v>
      </c>
      <c r="BM4" s="2"/>
      <c r="BN4" s="4" t="s">
        <v>7</v>
      </c>
      <c r="BO4" s="5" t="s">
        <v>8</v>
      </c>
      <c r="BP4" s="5" t="s">
        <v>9</v>
      </c>
      <c r="BQ4" s="5" t="s">
        <v>10</v>
      </c>
      <c r="BR4" s="5" t="s">
        <v>72</v>
      </c>
      <c r="BS4" s="5" t="s">
        <v>12</v>
      </c>
      <c r="BT4" s="5" t="s">
        <v>73</v>
      </c>
      <c r="BU4" s="5" t="s">
        <v>14</v>
      </c>
      <c r="BV4" s="5" t="s">
        <v>15</v>
      </c>
      <c r="BW4" s="5" t="s">
        <v>16</v>
      </c>
      <c r="BX4" s="5" t="s">
        <v>17</v>
      </c>
      <c r="BY4" s="6" t="s">
        <v>6</v>
      </c>
      <c r="BZ4" s="2"/>
    </row>
    <row r="5" spans="1:78" ht="20" x14ac:dyDescent="0.2">
      <c r="A5" s="4" t="s">
        <v>105</v>
      </c>
      <c r="B5" s="7">
        <f t="shared" ref="B5:B23" si="0">SUM(O5,AB5,AO5,BB5,BO5)/5</f>
        <v>8.68</v>
      </c>
      <c r="C5" s="7">
        <f t="shared" ref="C5:C23" si="1">SUM(P5,AC5,AP5,BC5,BP5)/5</f>
        <v>8.4</v>
      </c>
      <c r="D5" s="7">
        <f t="shared" ref="D5:D23" si="2">SUM(Q5,AD5,AQ5,BD5,BQ5)/5</f>
        <v>8.6399999999999988</v>
      </c>
      <c r="E5" s="7">
        <f t="shared" ref="E5:E23" si="3">SUM(R5,AE5,AR5,BE5,BR5)/5</f>
        <v>8.34</v>
      </c>
      <c r="F5" s="7">
        <f t="shared" ref="F5:F23" si="4">SUM(S5,AF5,AS5,BF5,BS5)/5</f>
        <v>8.26</v>
      </c>
      <c r="G5" s="7">
        <f t="shared" ref="G5:G23" si="5">SUM(T5,AG5,AT5,BG5,BT5)/5</f>
        <v>8.24</v>
      </c>
      <c r="H5" s="7">
        <f t="shared" ref="H5:H23" si="6">SUM(U5,AH5,AU5,BH5,BU5)/5</f>
        <v>7.8199999999999985</v>
      </c>
      <c r="I5" s="7">
        <f t="shared" ref="I5:I23" si="7">SUM(V5,AI5,AV5,BI5,BV5)/5</f>
        <v>7.92</v>
      </c>
      <c r="J5" s="7">
        <f t="shared" ref="J5:J23" si="8">SUM(W5,AJ5,AW5,BJ5,BW5)/5</f>
        <v>8.48</v>
      </c>
      <c r="K5" s="7">
        <f t="shared" ref="K5:K23" si="9">SUM(X5,AK5,AX5,BK5,BX5)/5</f>
        <v>8.3200000000000021</v>
      </c>
      <c r="L5" s="8">
        <f t="shared" ref="L5:L23" si="10">SUM(Y5,AL5,AY5,BL5,BY5)/5</f>
        <v>83.1</v>
      </c>
      <c r="M5" s="2"/>
      <c r="N5" s="4" t="str">
        <f t="shared" ref="N5:N23" si="11">A5</f>
        <v>LJ BLUE</v>
      </c>
      <c r="O5" s="6">
        <v>8.3000000000000007</v>
      </c>
      <c r="P5" s="6">
        <v>8.3000000000000007</v>
      </c>
      <c r="Q5" s="6">
        <v>8.1999999999999993</v>
      </c>
      <c r="R5" s="6">
        <v>7.9</v>
      </c>
      <c r="S5" s="6">
        <v>8.1999999999999993</v>
      </c>
      <c r="T5" s="6">
        <v>8</v>
      </c>
      <c r="U5" s="6">
        <v>8.1</v>
      </c>
      <c r="V5" s="6">
        <v>8</v>
      </c>
      <c r="W5" s="6">
        <v>8.4</v>
      </c>
      <c r="X5" s="6">
        <v>8.5</v>
      </c>
      <c r="Y5" s="9">
        <f t="shared" ref="Y5:Y23" si="12">SUM(O5:X5)</f>
        <v>81.900000000000006</v>
      </c>
      <c r="Z5" s="2"/>
      <c r="AA5" s="4" t="str">
        <f t="shared" ref="AA5:AA23" si="13">A5</f>
        <v>LJ BLUE</v>
      </c>
      <c r="AB5" s="6">
        <v>9.1999999999999993</v>
      </c>
      <c r="AC5" s="6">
        <v>9</v>
      </c>
      <c r="AD5" s="6">
        <v>9.1999999999999993</v>
      </c>
      <c r="AE5" s="6">
        <v>8.6999999999999993</v>
      </c>
      <c r="AF5" s="6">
        <v>8.8000000000000007</v>
      </c>
      <c r="AG5" s="6">
        <v>9</v>
      </c>
      <c r="AH5" s="6">
        <v>8.6999999999999993</v>
      </c>
      <c r="AI5" s="6">
        <v>8.6999999999999993</v>
      </c>
      <c r="AJ5" s="6">
        <v>8.6</v>
      </c>
      <c r="AK5" s="6">
        <v>8.6999999999999993</v>
      </c>
      <c r="AL5" s="9">
        <f t="shared" ref="AL5:AL23" si="14">SUM(AB5:AK5)</f>
        <v>88.6</v>
      </c>
      <c r="AM5" s="2"/>
      <c r="AN5" s="4" t="str">
        <f t="shared" ref="AN5:AN23" si="15">A5</f>
        <v>LJ BLUE</v>
      </c>
      <c r="AO5" s="6">
        <v>8.6</v>
      </c>
      <c r="AP5" s="6">
        <v>8.5</v>
      </c>
      <c r="AQ5" s="6">
        <v>8.6999999999999993</v>
      </c>
      <c r="AR5" s="6">
        <v>8.5</v>
      </c>
      <c r="AS5" s="6">
        <v>8.3000000000000007</v>
      </c>
      <c r="AT5" s="6">
        <v>8.4</v>
      </c>
      <c r="AU5" s="6">
        <v>7.9</v>
      </c>
      <c r="AV5" s="6">
        <v>8</v>
      </c>
      <c r="AW5" s="6">
        <v>8.8000000000000007</v>
      </c>
      <c r="AX5" s="6">
        <v>8.4</v>
      </c>
      <c r="AY5" s="9">
        <f t="shared" ref="AY5:AY23" si="16">SUM(AO5:AX5)</f>
        <v>84.1</v>
      </c>
      <c r="AZ5" s="2"/>
      <c r="BA5" s="4" t="str">
        <f t="shared" ref="BA5:BA23" si="17">A5</f>
        <v>LJ BLUE</v>
      </c>
      <c r="BB5" s="6">
        <v>7.8</v>
      </c>
      <c r="BC5" s="6">
        <v>7.2</v>
      </c>
      <c r="BD5" s="6">
        <v>7.5</v>
      </c>
      <c r="BE5" s="6">
        <v>7.6</v>
      </c>
      <c r="BF5" s="6">
        <v>7.3</v>
      </c>
      <c r="BG5" s="6">
        <v>7.2</v>
      </c>
      <c r="BH5" s="6">
        <v>7</v>
      </c>
      <c r="BI5" s="6">
        <v>7.2</v>
      </c>
      <c r="BJ5" s="6">
        <v>7.4</v>
      </c>
      <c r="BK5" s="6">
        <v>7.2</v>
      </c>
      <c r="BL5" s="9">
        <f t="shared" ref="BL5:BL23" si="18">SUM(BB5:BK5)</f>
        <v>73.400000000000006</v>
      </c>
      <c r="BM5" s="2"/>
      <c r="BN5" s="4" t="str">
        <f t="shared" ref="BN5:BN23" si="19">A5</f>
        <v>LJ BLUE</v>
      </c>
      <c r="BO5" s="6">
        <v>9.5</v>
      </c>
      <c r="BP5" s="6">
        <v>9</v>
      </c>
      <c r="BQ5" s="6">
        <v>9.6</v>
      </c>
      <c r="BR5" s="6">
        <v>9</v>
      </c>
      <c r="BS5" s="6">
        <v>8.6999999999999993</v>
      </c>
      <c r="BT5" s="6">
        <v>8.6</v>
      </c>
      <c r="BU5" s="6">
        <v>7.4</v>
      </c>
      <c r="BV5" s="6">
        <v>7.7</v>
      </c>
      <c r="BW5" s="6">
        <v>9.1999999999999993</v>
      </c>
      <c r="BX5" s="6">
        <v>8.8000000000000007</v>
      </c>
      <c r="BY5" s="9">
        <f t="shared" ref="BY5:BY23" si="20">SUM(BO5:BX5)</f>
        <v>87.5</v>
      </c>
      <c r="BZ5" s="2"/>
    </row>
    <row r="6" spans="1:78" ht="20" x14ac:dyDescent="0.2">
      <c r="A6" s="4" t="s">
        <v>106</v>
      </c>
      <c r="B6" s="7">
        <f t="shared" si="0"/>
        <v>8.2200000000000006</v>
      </c>
      <c r="C6" s="7">
        <f t="shared" si="1"/>
        <v>8.120000000000001</v>
      </c>
      <c r="D6" s="7">
        <f t="shared" si="2"/>
        <v>8.1999999999999993</v>
      </c>
      <c r="E6" s="7">
        <f t="shared" si="3"/>
        <v>8.1999999999999993</v>
      </c>
      <c r="F6" s="7">
        <f t="shared" si="4"/>
        <v>8.02</v>
      </c>
      <c r="G6" s="7">
        <f t="shared" si="5"/>
        <v>8.0599999999999987</v>
      </c>
      <c r="H6" s="7">
        <f t="shared" si="6"/>
        <v>8.16</v>
      </c>
      <c r="I6" s="7">
        <f t="shared" si="7"/>
        <v>8</v>
      </c>
      <c r="J6" s="7">
        <f t="shared" si="8"/>
        <v>8.1</v>
      </c>
      <c r="K6" s="7">
        <f t="shared" si="9"/>
        <v>8.120000000000001</v>
      </c>
      <c r="L6" s="8">
        <f t="shared" si="10"/>
        <v>81.2</v>
      </c>
      <c r="M6" s="2"/>
      <c r="N6" s="4" t="str">
        <f t="shared" si="11"/>
        <v>LJ WHITE</v>
      </c>
      <c r="O6" s="6">
        <v>8.1999999999999993</v>
      </c>
      <c r="P6" s="6">
        <v>8.1999999999999993</v>
      </c>
      <c r="Q6" s="6">
        <v>8.1</v>
      </c>
      <c r="R6" s="6">
        <v>8.1999999999999993</v>
      </c>
      <c r="S6" s="6">
        <v>8</v>
      </c>
      <c r="T6" s="6">
        <v>8.1</v>
      </c>
      <c r="U6" s="6">
        <v>8.1999999999999993</v>
      </c>
      <c r="V6" s="6">
        <v>8.1</v>
      </c>
      <c r="W6" s="6">
        <v>8.1</v>
      </c>
      <c r="X6" s="6">
        <v>8.4</v>
      </c>
      <c r="Y6" s="9">
        <f t="shared" si="12"/>
        <v>81.599999999999994</v>
      </c>
      <c r="Z6" s="2"/>
      <c r="AA6" s="4" t="str">
        <f t="shared" si="13"/>
        <v>LJ WHITE</v>
      </c>
      <c r="AB6" s="6">
        <v>8.9</v>
      </c>
      <c r="AC6" s="6">
        <v>8.9</v>
      </c>
      <c r="AD6" s="6">
        <v>8.9</v>
      </c>
      <c r="AE6" s="6">
        <v>8.6999999999999993</v>
      </c>
      <c r="AF6" s="6">
        <v>8.5</v>
      </c>
      <c r="AG6" s="6">
        <v>8.9</v>
      </c>
      <c r="AH6" s="6">
        <v>8.5</v>
      </c>
      <c r="AI6" s="6">
        <v>8.5</v>
      </c>
      <c r="AJ6" s="6">
        <v>8.5</v>
      </c>
      <c r="AK6" s="6">
        <v>8.1</v>
      </c>
      <c r="AL6" s="9">
        <f t="shared" si="14"/>
        <v>86.4</v>
      </c>
      <c r="AM6" s="2"/>
      <c r="AN6" s="4" t="str">
        <f t="shared" si="15"/>
        <v>LJ WHITE</v>
      </c>
      <c r="AO6" s="6">
        <v>8.1999999999999993</v>
      </c>
      <c r="AP6" s="6">
        <v>8.5</v>
      </c>
      <c r="AQ6" s="6">
        <v>8.5</v>
      </c>
      <c r="AR6" s="6">
        <v>8</v>
      </c>
      <c r="AS6" s="6">
        <v>8.5</v>
      </c>
      <c r="AT6" s="6">
        <v>8.4</v>
      </c>
      <c r="AU6" s="6">
        <v>8.1</v>
      </c>
      <c r="AV6" s="6">
        <v>7.9</v>
      </c>
      <c r="AW6" s="6">
        <v>8.6</v>
      </c>
      <c r="AX6" s="6">
        <v>8.3000000000000007</v>
      </c>
      <c r="AY6" s="9">
        <f t="shared" si="16"/>
        <v>83</v>
      </c>
      <c r="AZ6" s="2"/>
      <c r="BA6" s="4" t="str">
        <f t="shared" si="17"/>
        <v>LJ WHITE</v>
      </c>
      <c r="BB6" s="6">
        <v>7.8</v>
      </c>
      <c r="BC6" s="6">
        <v>7.3</v>
      </c>
      <c r="BD6" s="6">
        <v>7.5</v>
      </c>
      <c r="BE6" s="6">
        <v>7.5</v>
      </c>
      <c r="BF6" s="6">
        <v>7.4</v>
      </c>
      <c r="BG6" s="6">
        <v>7.3</v>
      </c>
      <c r="BH6" s="6">
        <v>7.3</v>
      </c>
      <c r="BI6" s="6">
        <v>7.6</v>
      </c>
      <c r="BJ6" s="6">
        <v>7.5</v>
      </c>
      <c r="BK6" s="6">
        <v>7.3</v>
      </c>
      <c r="BL6" s="9">
        <f t="shared" si="18"/>
        <v>74.499999999999986</v>
      </c>
      <c r="BM6" s="2"/>
      <c r="BN6" s="4" t="str">
        <f t="shared" si="19"/>
        <v>LJ WHITE</v>
      </c>
      <c r="BO6" s="6">
        <v>8</v>
      </c>
      <c r="BP6" s="6">
        <v>7.7</v>
      </c>
      <c r="BQ6" s="6">
        <v>8</v>
      </c>
      <c r="BR6" s="6">
        <v>8.6</v>
      </c>
      <c r="BS6" s="6">
        <v>7.7</v>
      </c>
      <c r="BT6" s="6">
        <v>7.6</v>
      </c>
      <c r="BU6" s="6">
        <v>8.6999999999999993</v>
      </c>
      <c r="BV6" s="6">
        <v>7.9</v>
      </c>
      <c r="BW6" s="6">
        <v>7.8</v>
      </c>
      <c r="BX6" s="6">
        <v>8.5</v>
      </c>
      <c r="BY6" s="9">
        <f t="shared" si="20"/>
        <v>80.5</v>
      </c>
      <c r="BZ6" s="2"/>
    </row>
    <row r="7" spans="1:78" ht="20" x14ac:dyDescent="0.2">
      <c r="A7" s="4" t="s">
        <v>107</v>
      </c>
      <c r="B7" s="7">
        <f t="shared" si="0"/>
        <v>9.1999999999999993</v>
      </c>
      <c r="C7" s="7">
        <f t="shared" si="1"/>
        <v>8.4400000000000013</v>
      </c>
      <c r="D7" s="7">
        <f t="shared" si="2"/>
        <v>8.82</v>
      </c>
      <c r="E7" s="7">
        <f t="shared" si="3"/>
        <v>8.48</v>
      </c>
      <c r="F7" s="7">
        <f t="shared" si="4"/>
        <v>8.82</v>
      </c>
      <c r="G7" s="7">
        <f t="shared" si="5"/>
        <v>8.5599999999999987</v>
      </c>
      <c r="H7" s="7">
        <f t="shared" si="6"/>
        <v>8.5</v>
      </c>
      <c r="I7" s="7">
        <f t="shared" si="7"/>
        <v>8.620000000000001</v>
      </c>
      <c r="J7" s="7">
        <f t="shared" si="8"/>
        <v>8.92</v>
      </c>
      <c r="K7" s="7">
        <f t="shared" si="9"/>
        <v>9.0400000000000009</v>
      </c>
      <c r="L7" s="8">
        <f t="shared" si="10"/>
        <v>87.4</v>
      </c>
      <c r="M7" s="2"/>
      <c r="N7" s="4" t="str">
        <f t="shared" si="11"/>
        <v>LJ RED</v>
      </c>
      <c r="O7" s="6">
        <v>9.1999999999999993</v>
      </c>
      <c r="P7" s="6">
        <v>8.5</v>
      </c>
      <c r="Q7" s="6">
        <v>8.6999999999999993</v>
      </c>
      <c r="R7" s="6">
        <v>8.5</v>
      </c>
      <c r="S7" s="6">
        <v>9</v>
      </c>
      <c r="T7" s="6">
        <v>8.5</v>
      </c>
      <c r="U7" s="6">
        <v>8.9</v>
      </c>
      <c r="V7" s="6">
        <v>8.9</v>
      </c>
      <c r="W7" s="6">
        <v>9</v>
      </c>
      <c r="X7" s="6">
        <v>9</v>
      </c>
      <c r="Y7" s="9">
        <f t="shared" si="12"/>
        <v>88.2</v>
      </c>
      <c r="Z7" s="2"/>
      <c r="AA7" s="4" t="str">
        <f t="shared" si="13"/>
        <v>LJ RED</v>
      </c>
      <c r="AB7" s="6">
        <v>9.1999999999999993</v>
      </c>
      <c r="AC7" s="6">
        <v>9</v>
      </c>
      <c r="AD7" s="6">
        <v>9.1999999999999993</v>
      </c>
      <c r="AE7" s="6">
        <v>8.8000000000000007</v>
      </c>
      <c r="AF7" s="6">
        <v>8.8000000000000007</v>
      </c>
      <c r="AG7" s="6">
        <v>8.9</v>
      </c>
      <c r="AH7" s="6">
        <v>8.8000000000000007</v>
      </c>
      <c r="AI7" s="6">
        <v>8.8000000000000007</v>
      </c>
      <c r="AJ7" s="6">
        <v>9.1999999999999993</v>
      </c>
      <c r="AK7" s="6">
        <v>9.5</v>
      </c>
      <c r="AL7" s="9">
        <f t="shared" si="14"/>
        <v>90.2</v>
      </c>
      <c r="AM7" s="2"/>
      <c r="AN7" s="4" t="str">
        <f t="shared" si="15"/>
        <v>LJ RED</v>
      </c>
      <c r="AO7" s="6">
        <v>8.9</v>
      </c>
      <c r="AP7" s="6">
        <v>8.1999999999999993</v>
      </c>
      <c r="AQ7" s="6">
        <v>9</v>
      </c>
      <c r="AR7" s="6">
        <v>8.3000000000000007</v>
      </c>
      <c r="AS7" s="6">
        <v>8.6999999999999993</v>
      </c>
      <c r="AT7" s="6">
        <v>8.6</v>
      </c>
      <c r="AU7" s="6">
        <v>8</v>
      </c>
      <c r="AV7" s="6">
        <v>8.3000000000000007</v>
      </c>
      <c r="AW7" s="6">
        <v>8.8000000000000007</v>
      </c>
      <c r="AX7" s="6">
        <v>8.8000000000000007</v>
      </c>
      <c r="AY7" s="9">
        <f t="shared" si="16"/>
        <v>85.600000000000009</v>
      </c>
      <c r="AZ7" s="2"/>
      <c r="BA7" s="4" t="str">
        <f t="shared" si="17"/>
        <v>LJ RED</v>
      </c>
      <c r="BB7" s="6">
        <v>9.5</v>
      </c>
      <c r="BC7" s="6">
        <v>8.5</v>
      </c>
      <c r="BD7" s="6">
        <v>8.8000000000000007</v>
      </c>
      <c r="BE7" s="6">
        <v>8.5</v>
      </c>
      <c r="BF7" s="6">
        <v>9.1</v>
      </c>
      <c r="BG7" s="6">
        <v>8.5</v>
      </c>
      <c r="BH7" s="6">
        <v>8.8000000000000007</v>
      </c>
      <c r="BI7" s="6">
        <v>8.6</v>
      </c>
      <c r="BJ7" s="6">
        <v>9</v>
      </c>
      <c r="BK7" s="6">
        <v>8.9</v>
      </c>
      <c r="BL7" s="9">
        <f t="shared" si="18"/>
        <v>88.2</v>
      </c>
      <c r="BM7" s="2"/>
      <c r="BN7" s="4" t="str">
        <f t="shared" si="19"/>
        <v>LJ RED</v>
      </c>
      <c r="BO7" s="6">
        <v>9.1999999999999993</v>
      </c>
      <c r="BP7" s="6">
        <v>8</v>
      </c>
      <c r="BQ7" s="6">
        <v>8.4</v>
      </c>
      <c r="BR7" s="6">
        <v>8.3000000000000007</v>
      </c>
      <c r="BS7" s="6">
        <v>8.5</v>
      </c>
      <c r="BT7" s="6">
        <v>8.3000000000000007</v>
      </c>
      <c r="BU7" s="6">
        <v>8</v>
      </c>
      <c r="BV7" s="6">
        <v>8.5</v>
      </c>
      <c r="BW7" s="6">
        <v>8.6</v>
      </c>
      <c r="BX7" s="6">
        <v>9</v>
      </c>
      <c r="BY7" s="9">
        <f t="shared" si="20"/>
        <v>84.8</v>
      </c>
      <c r="BZ7" s="2"/>
    </row>
    <row r="8" spans="1:78" ht="20" x14ac:dyDescent="0.2">
      <c r="A8" s="4" t="s">
        <v>108</v>
      </c>
      <c r="B8" s="7">
        <f t="shared" si="0"/>
        <v>8.5400000000000009</v>
      </c>
      <c r="C8" s="7">
        <f t="shared" si="1"/>
        <v>8.5</v>
      </c>
      <c r="D8" s="7">
        <f t="shared" si="2"/>
        <v>8.64</v>
      </c>
      <c r="E8" s="7">
        <f t="shared" si="3"/>
        <v>8.6199999999999992</v>
      </c>
      <c r="F8" s="7">
        <f t="shared" si="4"/>
        <v>8.4599999999999991</v>
      </c>
      <c r="G8" s="7">
        <f t="shared" si="5"/>
        <v>8.52</v>
      </c>
      <c r="H8" s="7">
        <f t="shared" si="6"/>
        <v>8.6999999999999993</v>
      </c>
      <c r="I8" s="7">
        <f t="shared" si="7"/>
        <v>8.5400000000000009</v>
      </c>
      <c r="J8" s="7">
        <f t="shared" si="8"/>
        <v>8.4</v>
      </c>
      <c r="K8" s="7">
        <f t="shared" si="9"/>
        <v>8.5</v>
      </c>
      <c r="L8" s="8">
        <f t="shared" si="10"/>
        <v>85.42</v>
      </c>
      <c r="M8" s="2"/>
      <c r="N8" s="4" t="str">
        <f t="shared" si="11"/>
        <v>LJ GOLD</v>
      </c>
      <c r="O8" s="6">
        <v>8.5</v>
      </c>
      <c r="P8" s="6">
        <v>8.6</v>
      </c>
      <c r="Q8" s="6">
        <v>8.6</v>
      </c>
      <c r="R8" s="6">
        <v>8.6999999999999993</v>
      </c>
      <c r="S8" s="6">
        <v>8.5</v>
      </c>
      <c r="T8" s="6">
        <v>8.3000000000000007</v>
      </c>
      <c r="U8" s="6">
        <v>8.6999999999999993</v>
      </c>
      <c r="V8" s="6">
        <v>8.8000000000000007</v>
      </c>
      <c r="W8" s="6">
        <v>8.6</v>
      </c>
      <c r="X8" s="6">
        <v>8.6999999999999993</v>
      </c>
      <c r="Y8" s="9">
        <f t="shared" si="12"/>
        <v>86</v>
      </c>
      <c r="Z8" s="2"/>
      <c r="AA8" s="4" t="str">
        <f t="shared" si="13"/>
        <v>LJ GOLD</v>
      </c>
      <c r="AB8" s="6">
        <v>8.8000000000000007</v>
      </c>
      <c r="AC8" s="6">
        <v>8.9</v>
      </c>
      <c r="AD8" s="6">
        <v>8.8000000000000007</v>
      </c>
      <c r="AE8" s="6">
        <v>8.6999999999999993</v>
      </c>
      <c r="AF8" s="6">
        <v>8.6999999999999993</v>
      </c>
      <c r="AG8" s="6">
        <v>8.6999999999999993</v>
      </c>
      <c r="AH8" s="6">
        <v>8.6999999999999993</v>
      </c>
      <c r="AI8" s="6">
        <v>8.6999999999999993</v>
      </c>
      <c r="AJ8" s="6">
        <v>8.8000000000000007</v>
      </c>
      <c r="AK8" s="6">
        <v>8.5</v>
      </c>
      <c r="AL8" s="9">
        <f t="shared" si="14"/>
        <v>87.300000000000011</v>
      </c>
      <c r="AM8" s="2"/>
      <c r="AN8" s="4" t="str">
        <f t="shared" si="15"/>
        <v>LJ GOLD</v>
      </c>
      <c r="AO8" s="6">
        <v>8.6999999999999993</v>
      </c>
      <c r="AP8" s="6">
        <v>8.6</v>
      </c>
      <c r="AQ8" s="6">
        <v>9</v>
      </c>
      <c r="AR8" s="6">
        <v>8.6</v>
      </c>
      <c r="AS8" s="6">
        <v>8.8000000000000007</v>
      </c>
      <c r="AT8" s="6">
        <v>9.1999999999999993</v>
      </c>
      <c r="AU8" s="6">
        <v>8.5</v>
      </c>
      <c r="AV8" s="6">
        <v>8</v>
      </c>
      <c r="AW8" s="6">
        <v>8.1999999999999993</v>
      </c>
      <c r="AX8" s="6">
        <v>8.3000000000000007</v>
      </c>
      <c r="AY8" s="9">
        <f t="shared" si="16"/>
        <v>85.9</v>
      </c>
      <c r="AZ8" s="2"/>
      <c r="BA8" s="4" t="str">
        <f t="shared" si="17"/>
        <v>LJ GOLD</v>
      </c>
      <c r="BB8" s="6">
        <v>8.4</v>
      </c>
      <c r="BC8" s="6">
        <v>8.1999999999999993</v>
      </c>
      <c r="BD8" s="6">
        <v>8.1</v>
      </c>
      <c r="BE8" s="6">
        <v>8.3000000000000007</v>
      </c>
      <c r="BF8" s="6">
        <v>8.4</v>
      </c>
      <c r="BG8" s="6">
        <v>8.1</v>
      </c>
      <c r="BH8" s="6">
        <v>8.4</v>
      </c>
      <c r="BI8" s="6">
        <v>8.4</v>
      </c>
      <c r="BJ8" s="6">
        <v>8.4</v>
      </c>
      <c r="BK8" s="6">
        <v>8.3000000000000007</v>
      </c>
      <c r="BL8" s="9">
        <f t="shared" si="18"/>
        <v>83</v>
      </c>
      <c r="BM8" s="2"/>
      <c r="BN8" s="4" t="str">
        <f t="shared" si="19"/>
        <v>LJ GOLD</v>
      </c>
      <c r="BO8" s="6">
        <v>8.3000000000000007</v>
      </c>
      <c r="BP8" s="6">
        <v>8.1999999999999993</v>
      </c>
      <c r="BQ8" s="6">
        <v>8.6999999999999993</v>
      </c>
      <c r="BR8" s="6">
        <v>8.8000000000000007</v>
      </c>
      <c r="BS8" s="6">
        <v>7.9</v>
      </c>
      <c r="BT8" s="6">
        <v>8.3000000000000007</v>
      </c>
      <c r="BU8" s="6">
        <v>9.1999999999999993</v>
      </c>
      <c r="BV8" s="6">
        <v>8.8000000000000007</v>
      </c>
      <c r="BW8" s="6">
        <v>8</v>
      </c>
      <c r="BX8" s="6">
        <v>8.6999999999999993</v>
      </c>
      <c r="BY8" s="9">
        <f t="shared" si="20"/>
        <v>84.9</v>
      </c>
      <c r="BZ8" s="2"/>
    </row>
    <row r="9" spans="1:78" ht="20" x14ac:dyDescent="0.2">
      <c r="A9" s="4" t="s">
        <v>109</v>
      </c>
      <c r="B9" s="7">
        <f t="shared" si="0"/>
        <v>8.64</v>
      </c>
      <c r="C9" s="7">
        <f t="shared" si="1"/>
        <v>8.7799999999999994</v>
      </c>
      <c r="D9" s="7">
        <f t="shared" si="2"/>
        <v>8.8000000000000007</v>
      </c>
      <c r="E9" s="7">
        <f t="shared" si="3"/>
        <v>8.5599999999999987</v>
      </c>
      <c r="F9" s="7">
        <f t="shared" si="4"/>
        <v>8.5599999999999987</v>
      </c>
      <c r="G9" s="7">
        <f t="shared" si="5"/>
        <v>8.5599999999999987</v>
      </c>
      <c r="H9" s="7">
        <f t="shared" si="6"/>
        <v>8.64</v>
      </c>
      <c r="I9" s="7">
        <f t="shared" si="7"/>
        <v>8.620000000000001</v>
      </c>
      <c r="J9" s="7">
        <f t="shared" si="8"/>
        <v>8.5999999999999979</v>
      </c>
      <c r="K9" s="7">
        <f t="shared" si="9"/>
        <v>8.6000000000000014</v>
      </c>
      <c r="L9" s="8">
        <f t="shared" si="10"/>
        <v>86.36</v>
      </c>
      <c r="M9" s="2"/>
      <c r="N9" s="4" t="str">
        <f t="shared" si="11"/>
        <v>LJ SILVER</v>
      </c>
      <c r="O9" s="6">
        <v>9</v>
      </c>
      <c r="P9" s="6">
        <v>9</v>
      </c>
      <c r="Q9" s="6">
        <v>9.3000000000000007</v>
      </c>
      <c r="R9" s="6">
        <v>8.8000000000000007</v>
      </c>
      <c r="S9" s="6">
        <v>8.9</v>
      </c>
      <c r="T9" s="6">
        <v>8.8000000000000007</v>
      </c>
      <c r="U9" s="6">
        <v>9</v>
      </c>
      <c r="V9" s="6">
        <v>8.9</v>
      </c>
      <c r="W9" s="6">
        <v>9.1999999999999993</v>
      </c>
      <c r="X9" s="6">
        <v>9.1999999999999993</v>
      </c>
      <c r="Y9" s="9">
        <f t="shared" si="12"/>
        <v>90.100000000000009</v>
      </c>
      <c r="Z9" s="2"/>
      <c r="AA9" s="4" t="str">
        <f t="shared" si="13"/>
        <v>LJ SILVER</v>
      </c>
      <c r="AB9" s="6">
        <v>8.6999999999999993</v>
      </c>
      <c r="AC9" s="6">
        <v>8.9</v>
      </c>
      <c r="AD9" s="6">
        <v>8.8000000000000007</v>
      </c>
      <c r="AE9" s="6">
        <v>8.6999999999999993</v>
      </c>
      <c r="AF9" s="6">
        <v>8.6999999999999993</v>
      </c>
      <c r="AG9" s="6">
        <v>8.6999999999999993</v>
      </c>
      <c r="AH9" s="6">
        <v>8.6999999999999993</v>
      </c>
      <c r="AI9" s="6">
        <v>8.6999999999999993</v>
      </c>
      <c r="AJ9" s="6">
        <v>8.6999999999999993</v>
      </c>
      <c r="AK9" s="6">
        <v>8.4</v>
      </c>
      <c r="AL9" s="9">
        <f t="shared" si="14"/>
        <v>87.000000000000014</v>
      </c>
      <c r="AM9" s="2"/>
      <c r="AN9" s="4" t="str">
        <f t="shared" si="15"/>
        <v>LJ SILVER</v>
      </c>
      <c r="AO9" s="6">
        <v>9</v>
      </c>
      <c r="AP9" s="6">
        <v>9.3000000000000007</v>
      </c>
      <c r="AQ9" s="6">
        <v>9.3000000000000007</v>
      </c>
      <c r="AR9" s="6">
        <v>8.6999999999999993</v>
      </c>
      <c r="AS9" s="6">
        <v>8.8000000000000007</v>
      </c>
      <c r="AT9" s="6">
        <v>9.1999999999999993</v>
      </c>
      <c r="AU9" s="6">
        <v>8.5</v>
      </c>
      <c r="AV9" s="6">
        <v>8.3000000000000007</v>
      </c>
      <c r="AW9" s="6">
        <v>9</v>
      </c>
      <c r="AX9" s="6">
        <v>8.6</v>
      </c>
      <c r="AY9" s="9">
        <f t="shared" si="16"/>
        <v>88.699999999999989</v>
      </c>
      <c r="AZ9" s="2"/>
      <c r="BA9" s="4" t="str">
        <f t="shared" si="17"/>
        <v>LJ SILVER</v>
      </c>
      <c r="BB9" s="6">
        <v>8.3000000000000007</v>
      </c>
      <c r="BC9" s="6">
        <v>8.1</v>
      </c>
      <c r="BD9" s="6">
        <v>8.1</v>
      </c>
      <c r="BE9" s="6">
        <v>8.1</v>
      </c>
      <c r="BF9" s="6">
        <v>8.1999999999999993</v>
      </c>
      <c r="BG9" s="6">
        <v>8.1</v>
      </c>
      <c r="BH9" s="6">
        <v>8.1999999999999993</v>
      </c>
      <c r="BI9" s="6">
        <v>8.1999999999999993</v>
      </c>
      <c r="BJ9" s="6">
        <v>8.1999999999999993</v>
      </c>
      <c r="BK9" s="6">
        <v>8.1999999999999993</v>
      </c>
      <c r="BL9" s="9">
        <f t="shared" si="18"/>
        <v>81.7</v>
      </c>
      <c r="BM9" s="2"/>
      <c r="BN9" s="4" t="str">
        <f t="shared" si="19"/>
        <v>LJ SILVER</v>
      </c>
      <c r="BO9" s="6">
        <v>8.1999999999999993</v>
      </c>
      <c r="BP9" s="6">
        <v>8.6</v>
      </c>
      <c r="BQ9" s="6">
        <v>8.5</v>
      </c>
      <c r="BR9" s="6">
        <v>8.5</v>
      </c>
      <c r="BS9" s="6">
        <v>8.1999999999999993</v>
      </c>
      <c r="BT9" s="6">
        <v>8</v>
      </c>
      <c r="BU9" s="6">
        <v>8.8000000000000007</v>
      </c>
      <c r="BV9" s="6">
        <v>9</v>
      </c>
      <c r="BW9" s="6">
        <v>7.9</v>
      </c>
      <c r="BX9" s="6">
        <v>8.6</v>
      </c>
      <c r="BY9" s="9">
        <f t="shared" si="20"/>
        <v>84.3</v>
      </c>
      <c r="BZ9" s="2"/>
    </row>
    <row r="10" spans="1:78" ht="20" x14ac:dyDescent="0.2">
      <c r="A10" s="4" t="s">
        <v>110</v>
      </c>
      <c r="B10" s="7">
        <f t="shared" si="0"/>
        <v>8.4599999999999991</v>
      </c>
      <c r="C10" s="7">
        <f t="shared" si="1"/>
        <v>8.5400000000000009</v>
      </c>
      <c r="D10" s="7">
        <f t="shared" si="2"/>
        <v>8.6199999999999992</v>
      </c>
      <c r="E10" s="7">
        <f t="shared" si="3"/>
        <v>8.620000000000001</v>
      </c>
      <c r="F10" s="7">
        <f t="shared" si="4"/>
        <v>8.52</v>
      </c>
      <c r="G10" s="7">
        <f t="shared" si="5"/>
        <v>8.76</v>
      </c>
      <c r="H10" s="7">
        <f t="shared" si="6"/>
        <v>8.6999999999999993</v>
      </c>
      <c r="I10" s="7">
        <f t="shared" si="7"/>
        <v>8.7799999999999994</v>
      </c>
      <c r="J10" s="7">
        <f t="shared" si="8"/>
        <v>8.5799999999999983</v>
      </c>
      <c r="K10" s="7">
        <f t="shared" si="9"/>
        <v>8.5</v>
      </c>
      <c r="L10" s="8">
        <f t="shared" si="10"/>
        <v>86.080000000000013</v>
      </c>
      <c r="M10" s="2"/>
      <c r="N10" s="4" t="str">
        <f t="shared" si="11"/>
        <v>LJ BRONZE</v>
      </c>
      <c r="O10" s="6">
        <v>8.5</v>
      </c>
      <c r="P10" s="6">
        <v>8.8000000000000007</v>
      </c>
      <c r="Q10" s="6">
        <v>9</v>
      </c>
      <c r="R10" s="6">
        <v>9</v>
      </c>
      <c r="S10" s="6">
        <v>8.6999999999999993</v>
      </c>
      <c r="T10" s="6">
        <v>8.6999999999999993</v>
      </c>
      <c r="U10" s="6">
        <v>8.9</v>
      </c>
      <c r="V10" s="6">
        <v>8.8000000000000007</v>
      </c>
      <c r="W10" s="6">
        <v>9.1999999999999993</v>
      </c>
      <c r="X10" s="6">
        <v>8.5</v>
      </c>
      <c r="Y10" s="9">
        <f t="shared" si="12"/>
        <v>88.100000000000009</v>
      </c>
      <c r="Z10" s="2"/>
      <c r="AA10" s="4" t="str">
        <f t="shared" si="13"/>
        <v>LJ BRONZE</v>
      </c>
      <c r="AB10" s="6">
        <v>8.8000000000000007</v>
      </c>
      <c r="AC10" s="6">
        <v>8.8000000000000007</v>
      </c>
      <c r="AD10" s="6">
        <v>8.8000000000000007</v>
      </c>
      <c r="AE10" s="6">
        <v>8.6999999999999993</v>
      </c>
      <c r="AF10" s="6">
        <v>8.6</v>
      </c>
      <c r="AG10" s="6">
        <v>8.6999999999999993</v>
      </c>
      <c r="AH10" s="6">
        <v>8.6999999999999993</v>
      </c>
      <c r="AI10" s="6">
        <v>8.8000000000000007</v>
      </c>
      <c r="AJ10" s="6">
        <v>8.6</v>
      </c>
      <c r="AK10" s="6">
        <v>8.4</v>
      </c>
      <c r="AL10" s="9">
        <f t="shared" si="14"/>
        <v>86.9</v>
      </c>
      <c r="AM10" s="2"/>
      <c r="AN10" s="4" t="str">
        <f t="shared" si="15"/>
        <v>LJ BRONZE</v>
      </c>
      <c r="AO10" s="6">
        <v>8</v>
      </c>
      <c r="AP10" s="6">
        <v>8.3000000000000007</v>
      </c>
      <c r="AQ10" s="6">
        <v>8.5</v>
      </c>
      <c r="AR10" s="6">
        <v>8.8000000000000007</v>
      </c>
      <c r="AS10" s="6">
        <v>8.6999999999999993</v>
      </c>
      <c r="AT10" s="6">
        <v>9.4</v>
      </c>
      <c r="AU10" s="6">
        <v>8.5</v>
      </c>
      <c r="AV10" s="6">
        <v>8.5</v>
      </c>
      <c r="AW10" s="6">
        <v>8.5</v>
      </c>
      <c r="AX10" s="6">
        <v>8.8000000000000007</v>
      </c>
      <c r="AY10" s="9">
        <f t="shared" si="16"/>
        <v>85.999999999999986</v>
      </c>
      <c r="AZ10" s="2"/>
      <c r="BA10" s="4" t="str">
        <f t="shared" si="17"/>
        <v>LJ BRONZE</v>
      </c>
      <c r="BB10" s="6">
        <v>8.3000000000000007</v>
      </c>
      <c r="BC10" s="6">
        <v>8.3000000000000007</v>
      </c>
      <c r="BD10" s="6">
        <v>8.1</v>
      </c>
      <c r="BE10" s="6">
        <v>8.1999999999999993</v>
      </c>
      <c r="BF10" s="6">
        <v>8.1999999999999993</v>
      </c>
      <c r="BG10" s="6">
        <v>8.1999999999999993</v>
      </c>
      <c r="BH10" s="6">
        <v>8.4</v>
      </c>
      <c r="BI10" s="6">
        <v>8.4</v>
      </c>
      <c r="BJ10" s="6">
        <v>8.4</v>
      </c>
      <c r="BK10" s="6">
        <v>8.3000000000000007</v>
      </c>
      <c r="BL10" s="9">
        <f t="shared" si="18"/>
        <v>82.800000000000011</v>
      </c>
      <c r="BM10" s="2"/>
      <c r="BN10" s="4" t="str">
        <f t="shared" si="19"/>
        <v>LJ BRONZE</v>
      </c>
      <c r="BO10" s="6">
        <v>8.6999999999999993</v>
      </c>
      <c r="BP10" s="6">
        <v>8.5</v>
      </c>
      <c r="BQ10" s="6">
        <v>8.6999999999999993</v>
      </c>
      <c r="BR10" s="6">
        <v>8.4</v>
      </c>
      <c r="BS10" s="6">
        <v>8.4</v>
      </c>
      <c r="BT10" s="6">
        <v>8.8000000000000007</v>
      </c>
      <c r="BU10" s="6">
        <v>9</v>
      </c>
      <c r="BV10" s="6">
        <v>9.4</v>
      </c>
      <c r="BW10" s="6">
        <v>8.1999999999999993</v>
      </c>
      <c r="BX10" s="6">
        <v>8.5</v>
      </c>
      <c r="BY10" s="9">
        <f t="shared" si="20"/>
        <v>86.600000000000009</v>
      </c>
      <c r="BZ10" s="2"/>
    </row>
    <row r="11" spans="1:78" ht="20" x14ac:dyDescent="0.2">
      <c r="A11" s="4" t="s">
        <v>111</v>
      </c>
      <c r="B11" s="7">
        <f t="shared" si="0"/>
        <v>8.5599999999999987</v>
      </c>
      <c r="C11" s="7">
        <f t="shared" si="1"/>
        <v>8.6</v>
      </c>
      <c r="D11" s="7">
        <f t="shared" si="2"/>
        <v>8.620000000000001</v>
      </c>
      <c r="E11" s="7">
        <f t="shared" si="3"/>
        <v>8.64</v>
      </c>
      <c r="F11" s="7">
        <f t="shared" si="4"/>
        <v>8.5800000000000018</v>
      </c>
      <c r="G11" s="7">
        <f t="shared" si="5"/>
        <v>8.620000000000001</v>
      </c>
      <c r="H11" s="7">
        <f t="shared" si="6"/>
        <v>8.4400000000000013</v>
      </c>
      <c r="I11" s="7">
        <f t="shared" si="7"/>
        <v>8.5599999999999987</v>
      </c>
      <c r="J11" s="7">
        <f t="shared" si="8"/>
        <v>8.4599999999999991</v>
      </c>
      <c r="K11" s="7">
        <f t="shared" si="9"/>
        <v>8.8000000000000007</v>
      </c>
      <c r="L11" s="8">
        <f t="shared" si="10"/>
        <v>85.88000000000001</v>
      </c>
      <c r="M11" s="2"/>
      <c r="N11" s="4" t="str">
        <f t="shared" si="11"/>
        <v>LJ ORANGE</v>
      </c>
      <c r="O11" s="6">
        <v>8.5</v>
      </c>
      <c r="P11" s="6">
        <v>8.6999999999999993</v>
      </c>
      <c r="Q11" s="6">
        <v>8.9</v>
      </c>
      <c r="R11" s="6">
        <v>9.1999999999999993</v>
      </c>
      <c r="S11" s="6">
        <v>8.5</v>
      </c>
      <c r="T11" s="6">
        <v>8.4</v>
      </c>
      <c r="U11" s="6">
        <v>8.6</v>
      </c>
      <c r="V11" s="6">
        <v>8.3000000000000007</v>
      </c>
      <c r="W11" s="6">
        <v>8.5</v>
      </c>
      <c r="X11" s="6">
        <v>9.1999999999999993</v>
      </c>
      <c r="Y11" s="9">
        <f t="shared" si="12"/>
        <v>86.8</v>
      </c>
      <c r="Z11" s="2"/>
      <c r="AA11" s="4" t="str">
        <f t="shared" si="13"/>
        <v>LJ ORANGE</v>
      </c>
      <c r="AB11" s="6">
        <v>8.6999999999999993</v>
      </c>
      <c r="AC11" s="6">
        <v>8.8000000000000007</v>
      </c>
      <c r="AD11" s="6">
        <v>8.6999999999999993</v>
      </c>
      <c r="AE11" s="6">
        <v>8.6999999999999993</v>
      </c>
      <c r="AF11" s="6">
        <v>8.6</v>
      </c>
      <c r="AG11" s="6">
        <v>8.8000000000000007</v>
      </c>
      <c r="AH11" s="6">
        <v>8.6999999999999993</v>
      </c>
      <c r="AI11" s="6">
        <v>8.8000000000000007</v>
      </c>
      <c r="AJ11" s="6">
        <v>8.6</v>
      </c>
      <c r="AK11" s="6">
        <v>8.4</v>
      </c>
      <c r="AL11" s="9">
        <f t="shared" si="14"/>
        <v>86.8</v>
      </c>
      <c r="AM11" s="2"/>
      <c r="AN11" s="4" t="str">
        <f t="shared" si="15"/>
        <v>LJ ORANGE</v>
      </c>
      <c r="AO11" s="6">
        <v>8.4</v>
      </c>
      <c r="AP11" s="6">
        <v>8.6</v>
      </c>
      <c r="AQ11" s="6">
        <v>8.3000000000000007</v>
      </c>
      <c r="AR11" s="6">
        <v>8.1</v>
      </c>
      <c r="AS11" s="6">
        <v>8.3000000000000007</v>
      </c>
      <c r="AT11" s="6">
        <v>8.9</v>
      </c>
      <c r="AU11" s="6">
        <v>8.1</v>
      </c>
      <c r="AV11" s="6">
        <v>8.4</v>
      </c>
      <c r="AW11" s="6">
        <v>8.4</v>
      </c>
      <c r="AX11" s="6">
        <v>8.3000000000000007</v>
      </c>
      <c r="AY11" s="9">
        <f t="shared" si="16"/>
        <v>83.800000000000011</v>
      </c>
      <c r="AZ11" s="2"/>
      <c r="BA11" s="4" t="str">
        <f t="shared" si="17"/>
        <v>LJ ORANGE</v>
      </c>
      <c r="BB11" s="6">
        <v>8.6999999999999993</v>
      </c>
      <c r="BC11" s="6">
        <v>8.6</v>
      </c>
      <c r="BD11" s="6">
        <v>8.6999999999999993</v>
      </c>
      <c r="BE11" s="6">
        <v>8.9</v>
      </c>
      <c r="BF11" s="6">
        <v>8.9</v>
      </c>
      <c r="BG11" s="6">
        <v>8.6</v>
      </c>
      <c r="BH11" s="6">
        <v>8.8000000000000007</v>
      </c>
      <c r="BI11" s="6">
        <v>8.9</v>
      </c>
      <c r="BJ11" s="6">
        <v>8.9</v>
      </c>
      <c r="BK11" s="6">
        <v>8.9</v>
      </c>
      <c r="BL11" s="9">
        <f t="shared" si="18"/>
        <v>87.90000000000002</v>
      </c>
      <c r="BM11" s="2"/>
      <c r="BN11" s="4" t="str">
        <f t="shared" si="19"/>
        <v>LJ ORANGE</v>
      </c>
      <c r="BO11" s="6">
        <v>8.5</v>
      </c>
      <c r="BP11" s="6">
        <v>8.3000000000000007</v>
      </c>
      <c r="BQ11" s="6">
        <v>8.5</v>
      </c>
      <c r="BR11" s="6">
        <v>8.3000000000000007</v>
      </c>
      <c r="BS11" s="6">
        <v>8.6</v>
      </c>
      <c r="BT11" s="6">
        <v>8.4</v>
      </c>
      <c r="BU11" s="6">
        <v>8</v>
      </c>
      <c r="BV11" s="6">
        <v>8.4</v>
      </c>
      <c r="BW11" s="6">
        <v>7.9</v>
      </c>
      <c r="BX11" s="6">
        <v>9.1999999999999993</v>
      </c>
      <c r="BY11" s="9">
        <f t="shared" si="20"/>
        <v>84.100000000000009</v>
      </c>
      <c r="BZ11" s="2"/>
    </row>
    <row r="12" spans="1:78" ht="20" x14ac:dyDescent="0.2">
      <c r="A12" s="4" t="s">
        <v>112</v>
      </c>
      <c r="B12" s="7">
        <f t="shared" si="0"/>
        <v>8.7799999999999994</v>
      </c>
      <c r="C12" s="7">
        <f t="shared" si="1"/>
        <v>8.8800000000000008</v>
      </c>
      <c r="D12" s="7">
        <f t="shared" si="2"/>
        <v>8.9400000000000013</v>
      </c>
      <c r="E12" s="7">
        <f t="shared" si="3"/>
        <v>8.48</v>
      </c>
      <c r="F12" s="7">
        <f t="shared" si="4"/>
        <v>8.48</v>
      </c>
      <c r="G12" s="7">
        <f t="shared" si="5"/>
        <v>8.5800000000000018</v>
      </c>
      <c r="H12" s="7">
        <f t="shared" si="6"/>
        <v>8.52</v>
      </c>
      <c r="I12" s="7">
        <f t="shared" si="7"/>
        <v>8.58</v>
      </c>
      <c r="J12" s="7">
        <f t="shared" si="8"/>
        <v>8.379999999999999</v>
      </c>
      <c r="K12" s="7">
        <f t="shared" si="9"/>
        <v>8.4</v>
      </c>
      <c r="L12" s="8">
        <f t="shared" si="10"/>
        <v>86.02</v>
      </c>
      <c r="M12" s="2"/>
      <c r="N12" s="4" t="str">
        <f t="shared" si="11"/>
        <v>LJ YELLOW</v>
      </c>
      <c r="O12" s="6">
        <v>9.1</v>
      </c>
      <c r="P12" s="6">
        <v>9.1999999999999993</v>
      </c>
      <c r="Q12" s="6">
        <v>8.9</v>
      </c>
      <c r="R12" s="6">
        <v>8.8000000000000007</v>
      </c>
      <c r="S12" s="6">
        <v>8.9</v>
      </c>
      <c r="T12" s="6">
        <v>8.5</v>
      </c>
      <c r="U12" s="6">
        <v>8.6999999999999993</v>
      </c>
      <c r="V12" s="6">
        <v>8.4</v>
      </c>
      <c r="W12" s="6">
        <v>8.6</v>
      </c>
      <c r="X12" s="6">
        <v>8.8000000000000007</v>
      </c>
      <c r="Y12" s="9">
        <f t="shared" si="12"/>
        <v>87.899999999999991</v>
      </c>
      <c r="Z12" s="2"/>
      <c r="AA12" s="4" t="str">
        <f t="shared" si="13"/>
        <v>LJ YELLOW</v>
      </c>
      <c r="AB12" s="6">
        <v>8.6999999999999993</v>
      </c>
      <c r="AC12" s="6">
        <v>8.8000000000000007</v>
      </c>
      <c r="AD12" s="6">
        <v>8.6999999999999993</v>
      </c>
      <c r="AE12" s="6">
        <v>8.6999999999999993</v>
      </c>
      <c r="AF12" s="6">
        <v>8.6999999999999993</v>
      </c>
      <c r="AG12" s="6">
        <v>8.6999999999999993</v>
      </c>
      <c r="AH12" s="6">
        <v>8.6999999999999993</v>
      </c>
      <c r="AI12" s="6">
        <v>8.6999999999999993</v>
      </c>
      <c r="AJ12" s="6">
        <v>8.8000000000000007</v>
      </c>
      <c r="AK12" s="6">
        <v>8</v>
      </c>
      <c r="AL12" s="9">
        <f t="shared" si="14"/>
        <v>86.5</v>
      </c>
      <c r="AM12" s="2"/>
      <c r="AN12" s="4" t="str">
        <f t="shared" si="15"/>
        <v>LJ YELLOW</v>
      </c>
      <c r="AO12" s="6">
        <v>8.5</v>
      </c>
      <c r="AP12" s="6">
        <v>8.6</v>
      </c>
      <c r="AQ12" s="6">
        <v>9</v>
      </c>
      <c r="AR12" s="6">
        <v>8</v>
      </c>
      <c r="AS12" s="6">
        <v>8.3000000000000007</v>
      </c>
      <c r="AT12" s="6">
        <v>9</v>
      </c>
      <c r="AU12" s="6">
        <v>7.9</v>
      </c>
      <c r="AV12" s="6">
        <v>8.3000000000000007</v>
      </c>
      <c r="AW12" s="6">
        <v>8.1999999999999993</v>
      </c>
      <c r="AX12" s="6">
        <v>8.1999999999999993</v>
      </c>
      <c r="AY12" s="9">
        <f t="shared" si="16"/>
        <v>84.000000000000014</v>
      </c>
      <c r="AZ12" s="2"/>
      <c r="BA12" s="4" t="str">
        <f t="shared" si="17"/>
        <v>LJ YELLOW</v>
      </c>
      <c r="BB12" s="6">
        <v>8.6</v>
      </c>
      <c r="BC12" s="6">
        <v>8.5</v>
      </c>
      <c r="BD12" s="6">
        <v>8.4</v>
      </c>
      <c r="BE12" s="6">
        <v>8.4</v>
      </c>
      <c r="BF12" s="6">
        <v>8.5</v>
      </c>
      <c r="BG12" s="6">
        <v>8.4</v>
      </c>
      <c r="BH12" s="6">
        <v>8.8000000000000007</v>
      </c>
      <c r="BI12" s="6">
        <v>8.6</v>
      </c>
      <c r="BJ12" s="6">
        <v>8.5</v>
      </c>
      <c r="BK12" s="6">
        <v>8.5</v>
      </c>
      <c r="BL12" s="9">
        <f t="shared" si="18"/>
        <v>85.199999999999989</v>
      </c>
      <c r="BM12" s="2"/>
      <c r="BN12" s="4" t="str">
        <f t="shared" si="19"/>
        <v>LJ YELLOW</v>
      </c>
      <c r="BO12" s="6">
        <v>9</v>
      </c>
      <c r="BP12" s="6">
        <v>9.3000000000000007</v>
      </c>
      <c r="BQ12" s="6">
        <v>9.6999999999999993</v>
      </c>
      <c r="BR12" s="6">
        <v>8.5</v>
      </c>
      <c r="BS12" s="6">
        <v>8</v>
      </c>
      <c r="BT12" s="6">
        <v>8.3000000000000007</v>
      </c>
      <c r="BU12" s="6">
        <v>8.5</v>
      </c>
      <c r="BV12" s="6">
        <v>8.9</v>
      </c>
      <c r="BW12" s="6">
        <v>7.8</v>
      </c>
      <c r="BX12" s="6">
        <v>8.5</v>
      </c>
      <c r="BY12" s="9">
        <f t="shared" si="20"/>
        <v>86.5</v>
      </c>
      <c r="BZ12" s="2"/>
    </row>
    <row r="13" spans="1:78" ht="20" x14ac:dyDescent="0.2">
      <c r="A13" s="4" t="s">
        <v>113</v>
      </c>
      <c r="B13" s="7">
        <f t="shared" si="0"/>
        <v>8.6399999999999988</v>
      </c>
      <c r="C13" s="7">
        <f t="shared" si="1"/>
        <v>8.5400000000000009</v>
      </c>
      <c r="D13" s="7">
        <f t="shared" si="2"/>
        <v>8.68</v>
      </c>
      <c r="E13" s="7">
        <f t="shared" si="3"/>
        <v>8.620000000000001</v>
      </c>
      <c r="F13" s="7">
        <f t="shared" si="4"/>
        <v>8.68</v>
      </c>
      <c r="G13" s="7">
        <f t="shared" si="5"/>
        <v>8.620000000000001</v>
      </c>
      <c r="H13" s="7">
        <f t="shared" si="6"/>
        <v>8.620000000000001</v>
      </c>
      <c r="I13" s="7">
        <f t="shared" si="7"/>
        <v>8.5</v>
      </c>
      <c r="J13" s="7">
        <f t="shared" si="8"/>
        <v>8.48</v>
      </c>
      <c r="K13" s="7">
        <f t="shared" si="9"/>
        <v>8.6199999999999992</v>
      </c>
      <c r="L13" s="8">
        <f t="shared" si="10"/>
        <v>85.999999999999986</v>
      </c>
      <c r="M13" s="2"/>
      <c r="N13" s="4" t="str">
        <f t="shared" si="11"/>
        <v>LJ GREEN</v>
      </c>
      <c r="O13" s="6">
        <v>9.1999999999999993</v>
      </c>
      <c r="P13" s="6">
        <v>9</v>
      </c>
      <c r="Q13" s="6">
        <v>9</v>
      </c>
      <c r="R13" s="6">
        <v>8.9</v>
      </c>
      <c r="S13" s="6">
        <v>9.1999999999999993</v>
      </c>
      <c r="T13" s="6">
        <v>9</v>
      </c>
      <c r="U13" s="6">
        <v>9.1999999999999993</v>
      </c>
      <c r="V13" s="6">
        <v>8.9</v>
      </c>
      <c r="W13" s="6">
        <v>9</v>
      </c>
      <c r="X13" s="6">
        <v>9.3000000000000007</v>
      </c>
      <c r="Y13" s="9">
        <f t="shared" si="12"/>
        <v>90.7</v>
      </c>
      <c r="Z13" s="2"/>
      <c r="AA13" s="4" t="str">
        <f t="shared" si="13"/>
        <v>LJ GREEN</v>
      </c>
      <c r="AB13" s="6">
        <v>8.6</v>
      </c>
      <c r="AC13" s="6">
        <v>8.6999999999999993</v>
      </c>
      <c r="AD13" s="6">
        <v>8.8000000000000007</v>
      </c>
      <c r="AE13" s="6">
        <v>8.8000000000000007</v>
      </c>
      <c r="AF13" s="6">
        <v>8.6999999999999993</v>
      </c>
      <c r="AG13" s="6">
        <v>8.8000000000000007</v>
      </c>
      <c r="AH13" s="6">
        <v>8.8000000000000007</v>
      </c>
      <c r="AI13" s="6">
        <v>8.6</v>
      </c>
      <c r="AJ13" s="6">
        <v>8.6999999999999993</v>
      </c>
      <c r="AK13" s="6">
        <v>8.1999999999999993</v>
      </c>
      <c r="AL13" s="9">
        <f t="shared" si="14"/>
        <v>86.699999999999989</v>
      </c>
      <c r="AM13" s="2"/>
      <c r="AN13" s="4" t="str">
        <f t="shared" si="15"/>
        <v>LJ GREEN</v>
      </c>
      <c r="AO13" s="6">
        <v>8.4</v>
      </c>
      <c r="AP13" s="6">
        <v>8.3000000000000007</v>
      </c>
      <c r="AQ13" s="6">
        <v>8.6</v>
      </c>
      <c r="AR13" s="6">
        <v>8.5</v>
      </c>
      <c r="AS13" s="6">
        <v>8.5</v>
      </c>
      <c r="AT13" s="6">
        <v>8.8000000000000007</v>
      </c>
      <c r="AU13" s="6">
        <v>8.3000000000000007</v>
      </c>
      <c r="AV13" s="6">
        <v>8.3000000000000007</v>
      </c>
      <c r="AW13" s="6">
        <v>8.4</v>
      </c>
      <c r="AX13" s="6">
        <v>8.3000000000000007</v>
      </c>
      <c r="AY13" s="9">
        <f t="shared" si="16"/>
        <v>84.4</v>
      </c>
      <c r="AZ13" s="2"/>
      <c r="BA13" s="4" t="str">
        <f t="shared" si="17"/>
        <v>LJ GREEN</v>
      </c>
      <c r="BB13" s="6">
        <v>8.6</v>
      </c>
      <c r="BC13" s="6">
        <v>8.5</v>
      </c>
      <c r="BD13" s="6">
        <v>8.4</v>
      </c>
      <c r="BE13" s="6">
        <v>8.5</v>
      </c>
      <c r="BF13" s="6">
        <v>8.5</v>
      </c>
      <c r="BG13" s="6">
        <v>8.5</v>
      </c>
      <c r="BH13" s="6">
        <v>8.6999999999999993</v>
      </c>
      <c r="BI13" s="6">
        <v>8.6999999999999993</v>
      </c>
      <c r="BJ13" s="6">
        <v>8.5</v>
      </c>
      <c r="BK13" s="6">
        <v>8.5</v>
      </c>
      <c r="BL13" s="9">
        <f t="shared" si="18"/>
        <v>85.4</v>
      </c>
      <c r="BM13" s="2"/>
      <c r="BN13" s="4" t="str">
        <f t="shared" si="19"/>
        <v>LJ GREEN</v>
      </c>
      <c r="BO13" s="6">
        <v>8.4</v>
      </c>
      <c r="BP13" s="6">
        <v>8.1999999999999993</v>
      </c>
      <c r="BQ13" s="6">
        <v>8.6</v>
      </c>
      <c r="BR13" s="6">
        <v>8.4</v>
      </c>
      <c r="BS13" s="6">
        <v>8.5</v>
      </c>
      <c r="BT13" s="6">
        <v>8</v>
      </c>
      <c r="BU13" s="6">
        <v>8.1</v>
      </c>
      <c r="BV13" s="6">
        <v>8</v>
      </c>
      <c r="BW13" s="6">
        <v>7.8</v>
      </c>
      <c r="BX13" s="6">
        <v>8.8000000000000007</v>
      </c>
      <c r="BY13" s="9">
        <f t="shared" si="20"/>
        <v>82.8</v>
      </c>
      <c r="BZ13" s="2"/>
    </row>
    <row r="14" spans="1:78" ht="20" x14ac:dyDescent="0.2">
      <c r="A14" s="4" t="s">
        <v>114</v>
      </c>
      <c r="B14" s="7">
        <f t="shared" si="0"/>
        <v>9.4400000000000013</v>
      </c>
      <c r="C14" s="7">
        <f t="shared" si="1"/>
        <v>9.2399999999999984</v>
      </c>
      <c r="D14" s="7">
        <f t="shared" si="2"/>
        <v>9.16</v>
      </c>
      <c r="E14" s="7">
        <f t="shared" si="3"/>
        <v>8.66</v>
      </c>
      <c r="F14" s="7">
        <f t="shared" si="4"/>
        <v>8.9599999999999991</v>
      </c>
      <c r="G14" s="7">
        <f t="shared" si="5"/>
        <v>8.9400000000000013</v>
      </c>
      <c r="H14" s="7">
        <f t="shared" si="6"/>
        <v>8.76</v>
      </c>
      <c r="I14" s="7">
        <f t="shared" si="7"/>
        <v>8.7799999999999976</v>
      </c>
      <c r="J14" s="7">
        <f t="shared" si="8"/>
        <v>8.86</v>
      </c>
      <c r="K14" s="7">
        <f t="shared" si="9"/>
        <v>9.120000000000001</v>
      </c>
      <c r="L14" s="8">
        <f t="shared" si="10"/>
        <v>89.919999999999987</v>
      </c>
      <c r="M14" s="2"/>
      <c r="N14" s="4" t="str">
        <f t="shared" si="11"/>
        <v>LJ PURPLE</v>
      </c>
      <c r="O14" s="6">
        <v>9.5</v>
      </c>
      <c r="P14" s="6">
        <v>9.4</v>
      </c>
      <c r="Q14" s="6">
        <v>9.1999999999999993</v>
      </c>
      <c r="R14" s="6">
        <v>8.8000000000000007</v>
      </c>
      <c r="S14" s="6">
        <v>9.3000000000000007</v>
      </c>
      <c r="T14" s="6">
        <v>9.1999999999999993</v>
      </c>
      <c r="U14" s="6">
        <v>9.3000000000000007</v>
      </c>
      <c r="V14" s="6">
        <v>8.6999999999999993</v>
      </c>
      <c r="W14" s="6">
        <v>9.3000000000000007</v>
      </c>
      <c r="X14" s="6">
        <v>9.5</v>
      </c>
      <c r="Y14" s="9">
        <f t="shared" si="12"/>
        <v>92.2</v>
      </c>
      <c r="Z14" s="2"/>
      <c r="AA14" s="4" t="str">
        <f t="shared" si="13"/>
        <v>LJ PURPLE</v>
      </c>
      <c r="AB14" s="6">
        <v>9.1999999999999993</v>
      </c>
      <c r="AC14" s="6">
        <v>9</v>
      </c>
      <c r="AD14" s="6">
        <v>8.9</v>
      </c>
      <c r="AE14" s="6">
        <v>8.6999999999999993</v>
      </c>
      <c r="AF14" s="6">
        <v>8.6999999999999993</v>
      </c>
      <c r="AG14" s="6">
        <v>8.9</v>
      </c>
      <c r="AH14" s="6">
        <v>8.6999999999999993</v>
      </c>
      <c r="AI14" s="6">
        <v>8.6999999999999993</v>
      </c>
      <c r="AJ14" s="6">
        <v>8.6</v>
      </c>
      <c r="AK14" s="6">
        <v>8.6999999999999993</v>
      </c>
      <c r="AL14" s="9">
        <f t="shared" si="14"/>
        <v>88.1</v>
      </c>
      <c r="AM14" s="2"/>
      <c r="AN14" s="4" t="str">
        <f t="shared" si="15"/>
        <v>LJ PURPLE</v>
      </c>
      <c r="AO14" s="6">
        <v>9.5</v>
      </c>
      <c r="AP14" s="6">
        <v>9</v>
      </c>
      <c r="AQ14" s="6">
        <v>8.8000000000000007</v>
      </c>
      <c r="AR14" s="6">
        <v>8.3000000000000007</v>
      </c>
      <c r="AS14" s="6">
        <v>8.4</v>
      </c>
      <c r="AT14" s="6">
        <v>8.8000000000000007</v>
      </c>
      <c r="AU14" s="6">
        <v>8.3000000000000007</v>
      </c>
      <c r="AV14" s="6">
        <v>8.1999999999999993</v>
      </c>
      <c r="AW14" s="6">
        <v>8.3000000000000007</v>
      </c>
      <c r="AX14" s="6">
        <v>9</v>
      </c>
      <c r="AY14" s="9">
        <f t="shared" si="16"/>
        <v>86.6</v>
      </c>
      <c r="AZ14" s="2"/>
      <c r="BA14" s="4" t="str">
        <f t="shared" si="17"/>
        <v>LJ PURPLE</v>
      </c>
      <c r="BB14" s="6">
        <v>9.3000000000000007</v>
      </c>
      <c r="BC14" s="6">
        <v>9.1999999999999993</v>
      </c>
      <c r="BD14" s="6">
        <v>9.1</v>
      </c>
      <c r="BE14" s="6">
        <v>9</v>
      </c>
      <c r="BF14" s="6">
        <v>9.1999999999999993</v>
      </c>
      <c r="BG14" s="6">
        <v>9</v>
      </c>
      <c r="BH14" s="6">
        <v>9</v>
      </c>
      <c r="BI14" s="6">
        <v>9.1</v>
      </c>
      <c r="BJ14" s="6">
        <v>9.1</v>
      </c>
      <c r="BK14" s="6">
        <v>9</v>
      </c>
      <c r="BL14" s="9">
        <f t="shared" si="18"/>
        <v>90.999999999999986</v>
      </c>
      <c r="BM14" s="2"/>
      <c r="BN14" s="4" t="str">
        <f t="shared" si="19"/>
        <v>LJ PURPLE</v>
      </c>
      <c r="BO14" s="6">
        <v>9.6999999999999993</v>
      </c>
      <c r="BP14" s="6">
        <v>9.6</v>
      </c>
      <c r="BQ14" s="6">
        <v>9.8000000000000007</v>
      </c>
      <c r="BR14" s="6">
        <v>8.5</v>
      </c>
      <c r="BS14" s="6">
        <v>9.1999999999999993</v>
      </c>
      <c r="BT14" s="6">
        <v>8.8000000000000007</v>
      </c>
      <c r="BU14" s="6">
        <v>8.5</v>
      </c>
      <c r="BV14" s="6">
        <v>9.1999999999999993</v>
      </c>
      <c r="BW14" s="6">
        <v>9</v>
      </c>
      <c r="BX14" s="6">
        <v>9.4</v>
      </c>
      <c r="BY14" s="9">
        <f t="shared" si="20"/>
        <v>91.7</v>
      </c>
      <c r="BZ14" s="2"/>
    </row>
    <row r="15" spans="1:78" ht="20" x14ac:dyDescent="0.2">
      <c r="A15" s="4" t="s">
        <v>115</v>
      </c>
      <c r="B15" s="7">
        <f t="shared" si="0"/>
        <v>9.16</v>
      </c>
      <c r="C15" s="7">
        <f t="shared" si="1"/>
        <v>9.1199999999999992</v>
      </c>
      <c r="D15" s="7">
        <f t="shared" si="2"/>
        <v>9.0799999999999983</v>
      </c>
      <c r="E15" s="7">
        <f t="shared" si="3"/>
        <v>8.8000000000000007</v>
      </c>
      <c r="F15" s="7">
        <f t="shared" si="4"/>
        <v>9.02</v>
      </c>
      <c r="G15" s="7">
        <f t="shared" si="5"/>
        <v>8.9600000000000009</v>
      </c>
      <c r="H15" s="7">
        <f t="shared" si="6"/>
        <v>8.76</v>
      </c>
      <c r="I15" s="7">
        <f t="shared" si="7"/>
        <v>8.9199999999999982</v>
      </c>
      <c r="J15" s="7">
        <f t="shared" si="8"/>
        <v>9.0599999999999987</v>
      </c>
      <c r="K15" s="7">
        <f t="shared" si="9"/>
        <v>9</v>
      </c>
      <c r="L15" s="8">
        <f t="shared" si="10"/>
        <v>89.88</v>
      </c>
      <c r="M15" s="2"/>
      <c r="N15" s="4" t="str">
        <f t="shared" si="11"/>
        <v>LJ CRIMSON</v>
      </c>
      <c r="O15" s="6">
        <v>9.3000000000000007</v>
      </c>
      <c r="P15" s="6">
        <v>9.1999999999999993</v>
      </c>
      <c r="Q15" s="6">
        <v>9</v>
      </c>
      <c r="R15" s="6">
        <v>8.1999999999999993</v>
      </c>
      <c r="S15" s="6">
        <v>9.4</v>
      </c>
      <c r="T15" s="6">
        <v>8.9</v>
      </c>
      <c r="U15" s="6">
        <v>8.9</v>
      </c>
      <c r="V15" s="6">
        <v>9</v>
      </c>
      <c r="W15" s="6">
        <v>9.1999999999999993</v>
      </c>
      <c r="X15" s="6">
        <v>9.4</v>
      </c>
      <c r="Y15" s="9">
        <f t="shared" si="12"/>
        <v>90.500000000000014</v>
      </c>
      <c r="Z15" s="2"/>
      <c r="AA15" s="4" t="str">
        <f t="shared" si="13"/>
        <v>LJ CRIMSON</v>
      </c>
      <c r="AB15" s="6">
        <v>9.1999999999999993</v>
      </c>
      <c r="AC15" s="6">
        <v>9</v>
      </c>
      <c r="AD15" s="6">
        <v>8.9</v>
      </c>
      <c r="AE15" s="6">
        <v>8.8000000000000007</v>
      </c>
      <c r="AF15" s="6">
        <v>8.9</v>
      </c>
      <c r="AG15" s="6">
        <v>8.9</v>
      </c>
      <c r="AH15" s="6">
        <v>8.9</v>
      </c>
      <c r="AI15" s="6">
        <v>8.8000000000000007</v>
      </c>
      <c r="AJ15" s="6">
        <v>9</v>
      </c>
      <c r="AK15" s="6">
        <v>8.8000000000000007</v>
      </c>
      <c r="AL15" s="9">
        <f t="shared" si="14"/>
        <v>89.2</v>
      </c>
      <c r="AM15" s="2"/>
      <c r="AN15" s="4" t="str">
        <f t="shared" si="15"/>
        <v>LJ CRIMSON</v>
      </c>
      <c r="AO15" s="6">
        <v>8.9</v>
      </c>
      <c r="AP15" s="6">
        <v>9.3000000000000007</v>
      </c>
      <c r="AQ15" s="6">
        <v>9.4</v>
      </c>
      <c r="AR15" s="6">
        <v>9</v>
      </c>
      <c r="AS15" s="6">
        <v>8.6</v>
      </c>
      <c r="AT15" s="6">
        <v>9.1999999999999993</v>
      </c>
      <c r="AU15" s="6">
        <v>8.5</v>
      </c>
      <c r="AV15" s="6">
        <v>8.8000000000000007</v>
      </c>
      <c r="AW15" s="6">
        <v>9.1999999999999993</v>
      </c>
      <c r="AX15" s="6">
        <v>8.9</v>
      </c>
      <c r="AY15" s="9">
        <f t="shared" si="16"/>
        <v>89.800000000000011</v>
      </c>
      <c r="AZ15" s="2"/>
      <c r="BA15" s="4" t="str">
        <f t="shared" si="17"/>
        <v>LJ CRIMSON</v>
      </c>
      <c r="BB15" s="6">
        <v>9.1999999999999993</v>
      </c>
      <c r="BC15" s="6">
        <v>9.3000000000000007</v>
      </c>
      <c r="BD15" s="6">
        <v>9.3000000000000007</v>
      </c>
      <c r="BE15" s="6">
        <v>9.3000000000000007</v>
      </c>
      <c r="BF15" s="6">
        <v>9.1999999999999993</v>
      </c>
      <c r="BG15" s="6">
        <v>9.1999999999999993</v>
      </c>
      <c r="BH15" s="6">
        <v>9.1999999999999993</v>
      </c>
      <c r="BI15" s="6">
        <v>9.1999999999999993</v>
      </c>
      <c r="BJ15" s="6">
        <v>9.1999999999999993</v>
      </c>
      <c r="BK15" s="6">
        <v>9.1</v>
      </c>
      <c r="BL15" s="9">
        <f t="shared" si="18"/>
        <v>92.2</v>
      </c>
      <c r="BM15" s="2"/>
      <c r="BN15" s="4" t="str">
        <f t="shared" si="19"/>
        <v>LJ CRIMSON</v>
      </c>
      <c r="BO15" s="6">
        <v>9.1999999999999993</v>
      </c>
      <c r="BP15" s="6">
        <v>8.8000000000000007</v>
      </c>
      <c r="BQ15" s="6">
        <v>8.8000000000000007</v>
      </c>
      <c r="BR15" s="6">
        <v>8.6999999999999993</v>
      </c>
      <c r="BS15" s="6">
        <v>9</v>
      </c>
      <c r="BT15" s="6">
        <v>8.6</v>
      </c>
      <c r="BU15" s="6">
        <v>8.3000000000000007</v>
      </c>
      <c r="BV15" s="6">
        <v>8.8000000000000007</v>
      </c>
      <c r="BW15" s="6">
        <v>8.6999999999999993</v>
      </c>
      <c r="BX15" s="6">
        <v>8.8000000000000007</v>
      </c>
      <c r="BY15" s="9">
        <f t="shared" si="20"/>
        <v>87.7</v>
      </c>
      <c r="BZ15" s="2"/>
    </row>
    <row r="16" spans="1:78" ht="20" x14ac:dyDescent="0.2">
      <c r="A16" s="4" t="s">
        <v>116</v>
      </c>
      <c r="B16" s="7">
        <f t="shared" si="0"/>
        <v>9.1</v>
      </c>
      <c r="C16" s="7">
        <f t="shared" si="1"/>
        <v>9.0800000000000018</v>
      </c>
      <c r="D16" s="7">
        <f t="shared" si="2"/>
        <v>9.2799999999999994</v>
      </c>
      <c r="E16" s="7">
        <f t="shared" si="3"/>
        <v>8.9599999999999991</v>
      </c>
      <c r="F16" s="7">
        <f t="shared" si="4"/>
        <v>8.9400000000000013</v>
      </c>
      <c r="G16" s="7">
        <f t="shared" si="5"/>
        <v>9.0200000000000014</v>
      </c>
      <c r="H16" s="7">
        <f t="shared" si="6"/>
        <v>8.8600000000000012</v>
      </c>
      <c r="I16" s="7">
        <f t="shared" si="7"/>
        <v>8.9400000000000013</v>
      </c>
      <c r="J16" s="7">
        <f t="shared" si="8"/>
        <v>9.02</v>
      </c>
      <c r="K16" s="7">
        <f t="shared" si="9"/>
        <v>9.02</v>
      </c>
      <c r="L16" s="8">
        <f t="shared" si="10"/>
        <v>90.22</v>
      </c>
      <c r="M16" s="2"/>
      <c r="N16" s="4" t="str">
        <f t="shared" si="11"/>
        <v>LJ TURQUOISE</v>
      </c>
      <c r="O16" s="6">
        <v>8.9</v>
      </c>
      <c r="P16" s="6">
        <v>8.9</v>
      </c>
      <c r="Q16" s="6">
        <v>9</v>
      </c>
      <c r="R16" s="6">
        <v>8.5</v>
      </c>
      <c r="S16" s="6">
        <v>8.9</v>
      </c>
      <c r="T16" s="6">
        <v>8.9</v>
      </c>
      <c r="U16" s="6">
        <v>9.1999999999999993</v>
      </c>
      <c r="V16" s="6">
        <v>8.9</v>
      </c>
      <c r="W16" s="6">
        <v>9</v>
      </c>
      <c r="X16" s="6">
        <v>9.3000000000000007</v>
      </c>
      <c r="Y16" s="9">
        <f t="shared" si="12"/>
        <v>89.5</v>
      </c>
      <c r="Z16" s="2"/>
      <c r="AA16" s="4" t="str">
        <f t="shared" si="13"/>
        <v>LJ TURQUOISE</v>
      </c>
      <c r="AB16" s="6">
        <v>9.3000000000000007</v>
      </c>
      <c r="AC16" s="6">
        <v>9.1</v>
      </c>
      <c r="AD16" s="6">
        <v>9.3000000000000007</v>
      </c>
      <c r="AE16" s="6">
        <v>8.8000000000000007</v>
      </c>
      <c r="AF16" s="6">
        <v>8.9</v>
      </c>
      <c r="AG16" s="6">
        <v>8.9</v>
      </c>
      <c r="AH16" s="6">
        <v>8.8000000000000007</v>
      </c>
      <c r="AI16" s="6">
        <v>8.8000000000000007</v>
      </c>
      <c r="AJ16" s="6">
        <v>9</v>
      </c>
      <c r="AK16" s="6">
        <v>8.6999999999999993</v>
      </c>
      <c r="AL16" s="9">
        <f t="shared" si="14"/>
        <v>89.6</v>
      </c>
      <c r="AM16" s="2"/>
      <c r="AN16" s="4" t="str">
        <f t="shared" si="15"/>
        <v>LJ TURQUOISE</v>
      </c>
      <c r="AO16" s="6">
        <v>9.3000000000000007</v>
      </c>
      <c r="AP16" s="6">
        <v>9</v>
      </c>
      <c r="AQ16" s="6">
        <v>9.5</v>
      </c>
      <c r="AR16" s="6">
        <v>9.1999999999999993</v>
      </c>
      <c r="AS16" s="6">
        <v>8.9</v>
      </c>
      <c r="AT16" s="6">
        <v>9.4</v>
      </c>
      <c r="AU16" s="6">
        <v>8.5</v>
      </c>
      <c r="AV16" s="6">
        <v>8.6999999999999993</v>
      </c>
      <c r="AW16" s="6">
        <v>9.3000000000000007</v>
      </c>
      <c r="AX16" s="6">
        <v>9.1999999999999993</v>
      </c>
      <c r="AY16" s="9">
        <f t="shared" si="16"/>
        <v>91</v>
      </c>
      <c r="AZ16" s="2"/>
      <c r="BA16" s="4" t="str">
        <f t="shared" si="17"/>
        <v>LJ TURQUOISE</v>
      </c>
      <c r="BB16" s="6">
        <v>9</v>
      </c>
      <c r="BC16" s="6">
        <v>9.1</v>
      </c>
      <c r="BD16" s="6">
        <v>9.1</v>
      </c>
      <c r="BE16" s="6">
        <v>9.3000000000000007</v>
      </c>
      <c r="BF16" s="6">
        <v>9.3000000000000007</v>
      </c>
      <c r="BG16" s="6">
        <v>9.1999999999999993</v>
      </c>
      <c r="BH16" s="6">
        <v>9.1999999999999993</v>
      </c>
      <c r="BI16" s="6">
        <v>9.3000000000000007</v>
      </c>
      <c r="BJ16" s="6">
        <v>9.3000000000000007</v>
      </c>
      <c r="BK16" s="6">
        <v>9.1999999999999993</v>
      </c>
      <c r="BL16" s="9">
        <f t="shared" si="18"/>
        <v>92</v>
      </c>
      <c r="BM16" s="2"/>
      <c r="BN16" s="4" t="str">
        <f t="shared" si="19"/>
        <v>LJ TURQUOISE</v>
      </c>
      <c r="BO16" s="6">
        <v>9</v>
      </c>
      <c r="BP16" s="6">
        <v>9.3000000000000007</v>
      </c>
      <c r="BQ16" s="6">
        <v>9.5</v>
      </c>
      <c r="BR16" s="6">
        <v>9</v>
      </c>
      <c r="BS16" s="6">
        <v>8.6999999999999993</v>
      </c>
      <c r="BT16" s="6">
        <v>8.6999999999999993</v>
      </c>
      <c r="BU16" s="6">
        <v>8.6</v>
      </c>
      <c r="BV16" s="6">
        <v>9</v>
      </c>
      <c r="BW16" s="6">
        <v>8.5</v>
      </c>
      <c r="BX16" s="6">
        <v>8.6999999999999993</v>
      </c>
      <c r="BY16" s="9">
        <f t="shared" si="20"/>
        <v>89.000000000000014</v>
      </c>
      <c r="BZ16" s="2"/>
    </row>
    <row r="17" spans="1:78" ht="20" x14ac:dyDescent="0.2">
      <c r="A17" s="4" t="s">
        <v>117</v>
      </c>
      <c r="B17" s="7">
        <f t="shared" si="0"/>
        <v>9.1999999999999993</v>
      </c>
      <c r="C17" s="7">
        <f t="shared" si="1"/>
        <v>9.18</v>
      </c>
      <c r="D17" s="7">
        <f t="shared" si="2"/>
        <v>9.2199999999999989</v>
      </c>
      <c r="E17" s="7">
        <f t="shared" si="3"/>
        <v>9.0400000000000009</v>
      </c>
      <c r="F17" s="7">
        <f t="shared" si="4"/>
        <v>9.0399999999999991</v>
      </c>
      <c r="G17" s="7">
        <f t="shared" si="5"/>
        <v>9.18</v>
      </c>
      <c r="H17" s="7">
        <f t="shared" si="6"/>
        <v>9</v>
      </c>
      <c r="I17" s="7">
        <f t="shared" si="7"/>
        <v>8.9400000000000013</v>
      </c>
      <c r="J17" s="7">
        <f t="shared" si="8"/>
        <v>9.0400000000000009</v>
      </c>
      <c r="K17" s="7">
        <f t="shared" si="9"/>
        <v>9.14</v>
      </c>
      <c r="L17" s="8">
        <f t="shared" si="10"/>
        <v>90.97999999999999</v>
      </c>
      <c r="M17" s="2"/>
      <c r="N17" s="4" t="str">
        <f t="shared" si="11"/>
        <v>LJ PINK</v>
      </c>
      <c r="O17" s="6">
        <v>9.3000000000000007</v>
      </c>
      <c r="P17" s="6">
        <v>9.4</v>
      </c>
      <c r="Q17" s="6">
        <v>9.1999999999999993</v>
      </c>
      <c r="R17" s="6">
        <v>8.6999999999999993</v>
      </c>
      <c r="S17" s="6">
        <v>9.5</v>
      </c>
      <c r="T17" s="6">
        <v>9.5</v>
      </c>
      <c r="U17" s="6">
        <v>9.4</v>
      </c>
      <c r="V17" s="6">
        <v>9.6</v>
      </c>
      <c r="W17" s="6">
        <v>9.1999999999999993</v>
      </c>
      <c r="X17" s="6">
        <v>9.5</v>
      </c>
      <c r="Y17" s="9">
        <f t="shared" si="12"/>
        <v>93.3</v>
      </c>
      <c r="Z17" s="2"/>
      <c r="AA17" s="4" t="str">
        <f t="shared" si="13"/>
        <v>LJ PINK</v>
      </c>
      <c r="AB17" s="6">
        <v>8.8000000000000007</v>
      </c>
      <c r="AC17" s="6">
        <v>8.9</v>
      </c>
      <c r="AD17" s="6">
        <v>8.8000000000000007</v>
      </c>
      <c r="AE17" s="6">
        <v>8.8000000000000007</v>
      </c>
      <c r="AF17" s="6">
        <v>8.8000000000000007</v>
      </c>
      <c r="AG17" s="6">
        <v>8.8000000000000007</v>
      </c>
      <c r="AH17" s="6">
        <v>8.6</v>
      </c>
      <c r="AI17" s="6">
        <v>8.6</v>
      </c>
      <c r="AJ17" s="6">
        <v>8.6</v>
      </c>
      <c r="AK17" s="6">
        <v>8.4</v>
      </c>
      <c r="AL17" s="9">
        <f t="shared" si="14"/>
        <v>87.100000000000009</v>
      </c>
      <c r="AM17" s="2"/>
      <c r="AN17" s="4" t="str">
        <f t="shared" si="15"/>
        <v>LJ PINK</v>
      </c>
      <c r="AO17" s="6">
        <v>9.1999999999999993</v>
      </c>
      <c r="AP17" s="6">
        <v>8.8000000000000007</v>
      </c>
      <c r="AQ17" s="6">
        <v>9.5</v>
      </c>
      <c r="AR17" s="6">
        <v>9</v>
      </c>
      <c r="AS17" s="6">
        <v>8.6</v>
      </c>
      <c r="AT17" s="6">
        <v>9.1</v>
      </c>
      <c r="AU17" s="6">
        <v>8.8000000000000007</v>
      </c>
      <c r="AV17" s="6">
        <v>8.5</v>
      </c>
      <c r="AW17" s="6">
        <v>9.3000000000000007</v>
      </c>
      <c r="AX17" s="6">
        <v>9.1999999999999993</v>
      </c>
      <c r="AY17" s="9">
        <f t="shared" si="16"/>
        <v>90</v>
      </c>
      <c r="AZ17" s="2"/>
      <c r="BA17" s="4" t="str">
        <f t="shared" si="17"/>
        <v>LJ PINK</v>
      </c>
      <c r="BB17" s="6">
        <v>9.4</v>
      </c>
      <c r="BC17" s="6">
        <v>9.4</v>
      </c>
      <c r="BD17" s="6">
        <v>9.3000000000000007</v>
      </c>
      <c r="BE17" s="6">
        <v>9.4</v>
      </c>
      <c r="BF17" s="6">
        <v>9.4</v>
      </c>
      <c r="BG17" s="6">
        <v>9.4</v>
      </c>
      <c r="BH17" s="6">
        <v>9.3000000000000007</v>
      </c>
      <c r="BI17" s="6">
        <v>9.3000000000000007</v>
      </c>
      <c r="BJ17" s="6">
        <v>9.3000000000000007</v>
      </c>
      <c r="BK17" s="6">
        <v>9.4</v>
      </c>
      <c r="BL17" s="9">
        <f t="shared" si="18"/>
        <v>93.6</v>
      </c>
      <c r="BM17" s="2"/>
      <c r="BN17" s="4" t="str">
        <f t="shared" si="19"/>
        <v>LJ PINK</v>
      </c>
      <c r="BO17" s="6">
        <v>9.3000000000000007</v>
      </c>
      <c r="BP17" s="6">
        <v>9.4</v>
      </c>
      <c r="BQ17" s="6">
        <v>9.3000000000000007</v>
      </c>
      <c r="BR17" s="6">
        <v>9.3000000000000007</v>
      </c>
      <c r="BS17" s="6">
        <v>8.9</v>
      </c>
      <c r="BT17" s="6">
        <v>9.1</v>
      </c>
      <c r="BU17" s="6">
        <v>8.9</v>
      </c>
      <c r="BV17" s="6">
        <v>8.6999999999999993</v>
      </c>
      <c r="BW17" s="6">
        <v>8.8000000000000007</v>
      </c>
      <c r="BX17" s="6">
        <v>9.1999999999999993</v>
      </c>
      <c r="BY17" s="9">
        <f t="shared" si="20"/>
        <v>90.9</v>
      </c>
      <c r="BZ17" s="2"/>
    </row>
    <row r="18" spans="1:78" ht="20" x14ac:dyDescent="0.2">
      <c r="A18" s="4" t="s">
        <v>118</v>
      </c>
      <c r="B18" s="7">
        <f t="shared" si="0"/>
        <v>9.379999999999999</v>
      </c>
      <c r="C18" s="7">
        <f t="shared" si="1"/>
        <v>9.6</v>
      </c>
      <c r="D18" s="7">
        <f t="shared" si="2"/>
        <v>9.4599999999999991</v>
      </c>
      <c r="E18" s="7">
        <f t="shared" si="3"/>
        <v>9.26</v>
      </c>
      <c r="F18" s="7">
        <f t="shared" si="4"/>
        <v>9.3199999999999985</v>
      </c>
      <c r="G18" s="7">
        <f t="shared" si="5"/>
        <v>9.32</v>
      </c>
      <c r="H18" s="7">
        <f t="shared" si="6"/>
        <v>9.1800000000000015</v>
      </c>
      <c r="I18" s="7">
        <f t="shared" si="7"/>
        <v>9.16</v>
      </c>
      <c r="J18" s="7">
        <f t="shared" si="8"/>
        <v>9.34</v>
      </c>
      <c r="K18" s="7">
        <f t="shared" si="9"/>
        <v>9.3999999999999986</v>
      </c>
      <c r="L18" s="8">
        <f t="shared" si="10"/>
        <v>93.420000000000016</v>
      </c>
      <c r="M18" s="2"/>
      <c r="N18" s="4" t="str">
        <f t="shared" si="11"/>
        <v>LJ GRAY</v>
      </c>
      <c r="O18" s="6">
        <v>9.5</v>
      </c>
      <c r="P18" s="6">
        <v>9.6999999999999993</v>
      </c>
      <c r="Q18" s="6">
        <v>9.4</v>
      </c>
      <c r="R18" s="6">
        <v>9.1999999999999993</v>
      </c>
      <c r="S18" s="6">
        <v>9</v>
      </c>
      <c r="T18" s="6">
        <v>9.4</v>
      </c>
      <c r="U18" s="6">
        <v>9.5</v>
      </c>
      <c r="V18" s="6">
        <v>9.6999999999999993</v>
      </c>
      <c r="W18" s="6">
        <v>9.3000000000000007</v>
      </c>
      <c r="X18" s="6">
        <v>9.6</v>
      </c>
      <c r="Y18" s="9">
        <f t="shared" si="12"/>
        <v>94.299999999999983</v>
      </c>
      <c r="Z18" s="2"/>
      <c r="AA18" s="4" t="str">
        <f t="shared" si="13"/>
        <v>LJ GRAY</v>
      </c>
      <c r="AB18" s="6">
        <v>8.9</v>
      </c>
      <c r="AC18" s="6">
        <v>9.3000000000000007</v>
      </c>
      <c r="AD18" s="6">
        <v>9</v>
      </c>
      <c r="AE18" s="6">
        <v>8.8000000000000007</v>
      </c>
      <c r="AF18" s="6">
        <v>8.8000000000000007</v>
      </c>
      <c r="AG18" s="6">
        <v>8.8000000000000007</v>
      </c>
      <c r="AH18" s="6">
        <v>8.6999999999999993</v>
      </c>
      <c r="AI18" s="6">
        <v>8.8000000000000007</v>
      </c>
      <c r="AJ18" s="6">
        <v>8.9</v>
      </c>
      <c r="AK18" s="6">
        <v>8.6999999999999993</v>
      </c>
      <c r="AL18" s="9">
        <f t="shared" si="14"/>
        <v>88.7</v>
      </c>
      <c r="AM18" s="2"/>
      <c r="AN18" s="4" t="str">
        <f t="shared" si="15"/>
        <v>LJ GRAY</v>
      </c>
      <c r="AO18" s="6">
        <v>9.5</v>
      </c>
      <c r="AP18" s="6">
        <v>9.6</v>
      </c>
      <c r="AQ18" s="6">
        <v>9.6999999999999993</v>
      </c>
      <c r="AR18" s="6">
        <v>9.3000000000000007</v>
      </c>
      <c r="AS18" s="6">
        <v>9.5</v>
      </c>
      <c r="AT18" s="6">
        <v>9.3000000000000007</v>
      </c>
      <c r="AU18" s="6">
        <v>9</v>
      </c>
      <c r="AV18" s="6">
        <v>9.4</v>
      </c>
      <c r="AW18" s="6">
        <v>9.6999999999999993</v>
      </c>
      <c r="AX18" s="6">
        <v>9.6999999999999993</v>
      </c>
      <c r="AY18" s="9">
        <f t="shared" si="16"/>
        <v>94.700000000000017</v>
      </c>
      <c r="AZ18" s="2"/>
      <c r="BA18" s="4" t="str">
        <f t="shared" si="17"/>
        <v>LJ GRAY</v>
      </c>
      <c r="BB18" s="6">
        <v>9.6</v>
      </c>
      <c r="BC18" s="6">
        <v>9.6999999999999993</v>
      </c>
      <c r="BD18" s="6">
        <v>9.6</v>
      </c>
      <c r="BE18" s="6">
        <v>9.6999999999999993</v>
      </c>
      <c r="BF18" s="6">
        <v>9.6</v>
      </c>
      <c r="BG18" s="6">
        <v>9.6</v>
      </c>
      <c r="BH18" s="6">
        <v>9.5</v>
      </c>
      <c r="BI18" s="6">
        <v>9.4</v>
      </c>
      <c r="BJ18" s="6">
        <v>9.5</v>
      </c>
      <c r="BK18" s="6">
        <v>9.6</v>
      </c>
      <c r="BL18" s="9">
        <f t="shared" si="18"/>
        <v>95.8</v>
      </c>
      <c r="BM18" s="2"/>
      <c r="BN18" s="4" t="str">
        <f t="shared" si="19"/>
        <v>LJ GRAY</v>
      </c>
      <c r="BO18" s="6">
        <v>9.4</v>
      </c>
      <c r="BP18" s="6">
        <v>9.6999999999999993</v>
      </c>
      <c r="BQ18" s="6">
        <v>9.6</v>
      </c>
      <c r="BR18" s="6">
        <v>9.3000000000000007</v>
      </c>
      <c r="BS18" s="6">
        <v>9.6999999999999993</v>
      </c>
      <c r="BT18" s="6">
        <v>9.5</v>
      </c>
      <c r="BU18" s="6">
        <v>9.1999999999999993</v>
      </c>
      <c r="BV18" s="6">
        <v>8.5</v>
      </c>
      <c r="BW18" s="6">
        <v>9.3000000000000007</v>
      </c>
      <c r="BX18" s="6">
        <v>9.4</v>
      </c>
      <c r="BY18" s="9">
        <f t="shared" si="20"/>
        <v>93.600000000000009</v>
      </c>
      <c r="BZ18" s="2"/>
    </row>
    <row r="19" spans="1:78" ht="20" x14ac:dyDescent="0.2">
      <c r="A19" s="4" t="s">
        <v>119</v>
      </c>
      <c r="B19" s="7">
        <f t="shared" si="0"/>
        <v>9.48</v>
      </c>
      <c r="C19" s="7">
        <f t="shared" si="1"/>
        <v>9.52</v>
      </c>
      <c r="D19" s="7">
        <f t="shared" si="2"/>
        <v>9.64</v>
      </c>
      <c r="E19" s="7">
        <f t="shared" si="3"/>
        <v>9.2200000000000006</v>
      </c>
      <c r="F19" s="7">
        <f t="shared" si="4"/>
        <v>9.3199999999999985</v>
      </c>
      <c r="G19" s="7">
        <f t="shared" si="5"/>
        <v>9.4400000000000013</v>
      </c>
      <c r="H19" s="7">
        <f t="shared" si="6"/>
        <v>9.24</v>
      </c>
      <c r="I19" s="7">
        <f t="shared" si="7"/>
        <v>9.26</v>
      </c>
      <c r="J19" s="7">
        <f t="shared" si="8"/>
        <v>9.36</v>
      </c>
      <c r="K19" s="7">
        <f t="shared" si="9"/>
        <v>9.26</v>
      </c>
      <c r="L19" s="8">
        <f t="shared" si="10"/>
        <v>93.740000000000009</v>
      </c>
      <c r="M19" s="2"/>
      <c r="N19" s="4" t="str">
        <f t="shared" si="11"/>
        <v>LJ SKY BLUE</v>
      </c>
      <c r="O19" s="6">
        <v>9.6</v>
      </c>
      <c r="P19" s="6">
        <v>9.6</v>
      </c>
      <c r="Q19" s="6">
        <v>9.5</v>
      </c>
      <c r="R19" s="6">
        <v>9.4</v>
      </c>
      <c r="S19" s="6">
        <v>9.5</v>
      </c>
      <c r="T19" s="6">
        <v>9.4</v>
      </c>
      <c r="U19" s="6">
        <v>9.6999999999999993</v>
      </c>
      <c r="V19" s="6">
        <v>9.6999999999999993</v>
      </c>
      <c r="W19" s="6">
        <v>9.5</v>
      </c>
      <c r="X19" s="6">
        <v>9.6</v>
      </c>
      <c r="Y19" s="9">
        <f t="shared" si="12"/>
        <v>95.5</v>
      </c>
      <c r="Z19" s="2"/>
      <c r="AA19" s="4" t="str">
        <f t="shared" si="13"/>
        <v>LJ SKY BLUE</v>
      </c>
      <c r="AB19" s="6">
        <v>9.4</v>
      </c>
      <c r="AC19" s="6">
        <v>9.4</v>
      </c>
      <c r="AD19" s="6">
        <v>9.5</v>
      </c>
      <c r="AE19" s="6">
        <v>8.8000000000000007</v>
      </c>
      <c r="AF19" s="6">
        <v>8.9</v>
      </c>
      <c r="AG19" s="6">
        <v>9</v>
      </c>
      <c r="AH19" s="6">
        <v>9</v>
      </c>
      <c r="AI19" s="6">
        <v>8.8000000000000007</v>
      </c>
      <c r="AJ19" s="6">
        <v>9</v>
      </c>
      <c r="AK19" s="6">
        <v>8.8000000000000007</v>
      </c>
      <c r="AL19" s="9">
        <f t="shared" si="14"/>
        <v>90.6</v>
      </c>
      <c r="AM19" s="2"/>
      <c r="AN19" s="4" t="str">
        <f t="shared" si="15"/>
        <v>LJ SKY BLUE</v>
      </c>
      <c r="AO19" s="6">
        <v>9.6</v>
      </c>
      <c r="AP19" s="6">
        <v>9.6</v>
      </c>
      <c r="AQ19" s="6">
        <v>9.8000000000000007</v>
      </c>
      <c r="AR19" s="6">
        <v>9</v>
      </c>
      <c r="AS19" s="6">
        <v>9</v>
      </c>
      <c r="AT19" s="6">
        <v>9.5</v>
      </c>
      <c r="AU19" s="6">
        <v>8.9</v>
      </c>
      <c r="AV19" s="6">
        <v>9.1999999999999993</v>
      </c>
      <c r="AW19" s="6">
        <v>9.4</v>
      </c>
      <c r="AX19" s="6">
        <v>9.5</v>
      </c>
      <c r="AY19" s="9">
        <f t="shared" si="16"/>
        <v>93.500000000000014</v>
      </c>
      <c r="AZ19" s="2"/>
      <c r="BA19" s="4" t="str">
        <f t="shared" si="17"/>
        <v>LJ SKY BLUE</v>
      </c>
      <c r="BB19" s="6">
        <v>9.6</v>
      </c>
      <c r="BC19" s="6">
        <v>9.6</v>
      </c>
      <c r="BD19" s="6">
        <v>9.6999999999999993</v>
      </c>
      <c r="BE19" s="6">
        <v>9.8000000000000007</v>
      </c>
      <c r="BF19" s="6">
        <v>9.6999999999999993</v>
      </c>
      <c r="BG19" s="6">
        <v>9.6</v>
      </c>
      <c r="BH19" s="6">
        <v>9.6</v>
      </c>
      <c r="BI19" s="6">
        <v>9.6999999999999993</v>
      </c>
      <c r="BJ19" s="6">
        <v>9.6999999999999993</v>
      </c>
      <c r="BK19" s="6">
        <v>9.6999999999999993</v>
      </c>
      <c r="BL19" s="9">
        <f t="shared" si="18"/>
        <v>96.700000000000017</v>
      </c>
      <c r="BM19" s="2"/>
      <c r="BN19" s="4" t="str">
        <f t="shared" si="19"/>
        <v>LJ SKY BLUE</v>
      </c>
      <c r="BO19" s="6">
        <v>9.1999999999999993</v>
      </c>
      <c r="BP19" s="6">
        <v>9.4</v>
      </c>
      <c r="BQ19" s="6">
        <v>9.6999999999999993</v>
      </c>
      <c r="BR19" s="6">
        <v>9.1</v>
      </c>
      <c r="BS19" s="6">
        <v>9.5</v>
      </c>
      <c r="BT19" s="6">
        <v>9.6999999999999993</v>
      </c>
      <c r="BU19" s="6">
        <v>9</v>
      </c>
      <c r="BV19" s="6">
        <v>8.9</v>
      </c>
      <c r="BW19" s="6">
        <v>9.1999999999999993</v>
      </c>
      <c r="BX19" s="6">
        <v>8.6999999999999993</v>
      </c>
      <c r="BY19" s="9">
        <f t="shared" si="20"/>
        <v>92.4</v>
      </c>
      <c r="BZ19" s="2"/>
    </row>
    <row r="20" spans="1:78" ht="20" x14ac:dyDescent="0.2">
      <c r="A20" s="4" t="s">
        <v>120</v>
      </c>
      <c r="B20" s="7">
        <f t="shared" si="0"/>
        <v>9.18</v>
      </c>
      <c r="C20" s="7">
        <f t="shared" si="1"/>
        <v>9.4400000000000013</v>
      </c>
      <c r="D20" s="7">
        <f t="shared" si="2"/>
        <v>9.34</v>
      </c>
      <c r="E20" s="7">
        <f t="shared" si="3"/>
        <v>9.120000000000001</v>
      </c>
      <c r="F20" s="7">
        <f t="shared" si="4"/>
        <v>9.14</v>
      </c>
      <c r="G20" s="7">
        <f t="shared" si="5"/>
        <v>9.1199999999999992</v>
      </c>
      <c r="H20" s="7">
        <f t="shared" si="6"/>
        <v>9.3200000000000021</v>
      </c>
      <c r="I20" s="7">
        <f t="shared" si="7"/>
        <v>9.2200000000000024</v>
      </c>
      <c r="J20" s="7">
        <f t="shared" si="8"/>
        <v>9.2199999999999989</v>
      </c>
      <c r="K20" s="7">
        <f t="shared" si="9"/>
        <v>9.3800000000000008</v>
      </c>
      <c r="L20" s="8">
        <f t="shared" si="10"/>
        <v>92.48</v>
      </c>
      <c r="M20" s="2"/>
      <c r="N20" s="4" t="str">
        <f t="shared" si="11"/>
        <v>LJ CREAM</v>
      </c>
      <c r="O20" s="6">
        <v>9.1</v>
      </c>
      <c r="P20" s="6">
        <v>9.3000000000000007</v>
      </c>
      <c r="Q20" s="6">
        <v>9</v>
      </c>
      <c r="R20" s="6">
        <v>8.9</v>
      </c>
      <c r="S20" s="6">
        <v>9.3000000000000007</v>
      </c>
      <c r="T20" s="6">
        <v>9</v>
      </c>
      <c r="U20" s="6">
        <v>9.5</v>
      </c>
      <c r="V20" s="6">
        <v>9.4</v>
      </c>
      <c r="W20" s="6">
        <v>9</v>
      </c>
      <c r="X20" s="6">
        <v>9.6999999999999993</v>
      </c>
      <c r="Y20" s="9">
        <f t="shared" si="12"/>
        <v>92.2</v>
      </c>
      <c r="Z20" s="2"/>
      <c r="AA20" s="4" t="str">
        <f t="shared" si="13"/>
        <v>LJ CREAM</v>
      </c>
      <c r="AB20" s="6">
        <v>9.3000000000000007</v>
      </c>
      <c r="AC20" s="6">
        <v>9.4</v>
      </c>
      <c r="AD20" s="6">
        <v>9.5</v>
      </c>
      <c r="AE20" s="6">
        <v>8.9</v>
      </c>
      <c r="AF20" s="6">
        <v>8.9</v>
      </c>
      <c r="AG20" s="6">
        <v>9</v>
      </c>
      <c r="AH20" s="6">
        <v>9</v>
      </c>
      <c r="AI20" s="6">
        <v>8.9</v>
      </c>
      <c r="AJ20" s="6">
        <v>9.3000000000000007</v>
      </c>
      <c r="AK20" s="6">
        <v>9</v>
      </c>
      <c r="AL20" s="9">
        <f t="shared" si="14"/>
        <v>91.2</v>
      </c>
      <c r="AM20" s="2"/>
      <c r="AN20" s="4" t="str">
        <f t="shared" si="15"/>
        <v>LJ CREAM</v>
      </c>
      <c r="AO20" s="6">
        <v>8.8000000000000007</v>
      </c>
      <c r="AP20" s="6">
        <v>9.1999999999999993</v>
      </c>
      <c r="AQ20" s="6">
        <v>9.1999999999999993</v>
      </c>
      <c r="AR20" s="6">
        <v>8.9</v>
      </c>
      <c r="AS20" s="6">
        <v>9</v>
      </c>
      <c r="AT20" s="6">
        <v>9.1999999999999993</v>
      </c>
      <c r="AU20" s="6">
        <v>8.6</v>
      </c>
      <c r="AV20" s="6">
        <v>8.8000000000000007</v>
      </c>
      <c r="AW20" s="6">
        <v>9.3000000000000007</v>
      </c>
      <c r="AX20" s="6">
        <v>9.4</v>
      </c>
      <c r="AY20" s="9">
        <f t="shared" si="16"/>
        <v>90.4</v>
      </c>
      <c r="AZ20" s="2"/>
      <c r="BA20" s="4" t="str">
        <f t="shared" si="17"/>
        <v>LJ CREAM</v>
      </c>
      <c r="BB20" s="6">
        <v>9.6999999999999993</v>
      </c>
      <c r="BC20" s="6">
        <v>9.8000000000000007</v>
      </c>
      <c r="BD20" s="6">
        <v>9.8000000000000007</v>
      </c>
      <c r="BE20" s="6">
        <v>9.6</v>
      </c>
      <c r="BF20" s="6">
        <v>9.8000000000000007</v>
      </c>
      <c r="BG20" s="6">
        <v>9.6</v>
      </c>
      <c r="BH20" s="6">
        <v>9.8000000000000007</v>
      </c>
      <c r="BI20" s="6">
        <v>9.8000000000000007</v>
      </c>
      <c r="BJ20" s="6">
        <v>9.6999999999999993</v>
      </c>
      <c r="BK20" s="6">
        <v>9.8000000000000007</v>
      </c>
      <c r="BL20" s="9">
        <f t="shared" si="18"/>
        <v>97.4</v>
      </c>
      <c r="BM20" s="2"/>
      <c r="BN20" s="4" t="str">
        <f t="shared" si="19"/>
        <v>LJ CREAM</v>
      </c>
      <c r="BO20" s="6">
        <v>9</v>
      </c>
      <c r="BP20" s="6">
        <v>9.5</v>
      </c>
      <c r="BQ20" s="6">
        <v>9.1999999999999993</v>
      </c>
      <c r="BR20" s="6">
        <v>9.3000000000000007</v>
      </c>
      <c r="BS20" s="6">
        <v>8.6999999999999993</v>
      </c>
      <c r="BT20" s="6">
        <v>8.8000000000000007</v>
      </c>
      <c r="BU20" s="6">
        <v>9.6999999999999993</v>
      </c>
      <c r="BV20" s="6">
        <v>9.1999999999999993</v>
      </c>
      <c r="BW20" s="6">
        <v>8.8000000000000007</v>
      </c>
      <c r="BX20" s="6">
        <v>9</v>
      </c>
      <c r="BY20" s="9">
        <f t="shared" si="20"/>
        <v>91.2</v>
      </c>
      <c r="BZ20" s="2"/>
    </row>
    <row r="21" spans="1:78" ht="20" x14ac:dyDescent="0.2">
      <c r="A21" s="4" t="s">
        <v>121</v>
      </c>
      <c r="B21" s="7">
        <f t="shared" si="0"/>
        <v>9.52</v>
      </c>
      <c r="C21" s="7">
        <f t="shared" si="1"/>
        <v>9.2200000000000006</v>
      </c>
      <c r="D21" s="7">
        <f t="shared" si="2"/>
        <v>9.3000000000000007</v>
      </c>
      <c r="E21" s="7">
        <f t="shared" si="3"/>
        <v>8.56</v>
      </c>
      <c r="F21" s="7">
        <f t="shared" si="4"/>
        <v>8.98</v>
      </c>
      <c r="G21" s="7">
        <f t="shared" si="5"/>
        <v>9.06</v>
      </c>
      <c r="H21" s="7">
        <f t="shared" si="6"/>
        <v>9.08</v>
      </c>
      <c r="I21" s="7">
        <f t="shared" si="7"/>
        <v>9.2199999999999989</v>
      </c>
      <c r="J21" s="7">
        <f t="shared" si="8"/>
        <v>9.0400000000000009</v>
      </c>
      <c r="K21" s="7">
        <f t="shared" si="9"/>
        <v>9.16</v>
      </c>
      <c r="L21" s="8">
        <f t="shared" si="10"/>
        <v>91.140000000000015</v>
      </c>
      <c r="M21" s="2"/>
      <c r="N21" s="4" t="str">
        <f t="shared" si="11"/>
        <v>LJ ROYAL BLUE</v>
      </c>
      <c r="O21" s="6">
        <v>9.5</v>
      </c>
      <c r="P21" s="6">
        <v>9.1999999999999993</v>
      </c>
      <c r="Q21" s="6">
        <v>8.9</v>
      </c>
      <c r="R21" s="6">
        <v>8.5</v>
      </c>
      <c r="S21" s="6">
        <v>9.1</v>
      </c>
      <c r="T21" s="6">
        <v>9.1999999999999993</v>
      </c>
      <c r="U21" s="6">
        <v>8.9</v>
      </c>
      <c r="V21" s="6">
        <v>9.1999999999999993</v>
      </c>
      <c r="W21" s="6">
        <v>8.9</v>
      </c>
      <c r="X21" s="6">
        <v>9.4</v>
      </c>
      <c r="Y21" s="9">
        <f t="shared" si="12"/>
        <v>90.800000000000011</v>
      </c>
      <c r="Z21" s="2"/>
      <c r="AA21" s="4" t="str">
        <f t="shared" si="13"/>
        <v>LJ ROYAL BLUE</v>
      </c>
      <c r="AB21" s="6">
        <v>9.5</v>
      </c>
      <c r="AC21" s="6">
        <v>9</v>
      </c>
      <c r="AD21" s="6">
        <v>8.9</v>
      </c>
      <c r="AE21" s="6">
        <v>8.6</v>
      </c>
      <c r="AF21" s="6">
        <v>8.6</v>
      </c>
      <c r="AG21" s="6">
        <v>8.9</v>
      </c>
      <c r="AH21" s="6">
        <v>8.6</v>
      </c>
      <c r="AI21" s="6">
        <v>8.8000000000000007</v>
      </c>
      <c r="AJ21" s="6">
        <v>8.8000000000000007</v>
      </c>
      <c r="AK21" s="6">
        <v>8.4</v>
      </c>
      <c r="AL21" s="9">
        <f t="shared" si="14"/>
        <v>88.100000000000009</v>
      </c>
      <c r="AM21" s="2"/>
      <c r="AN21" s="4" t="str">
        <f t="shared" si="15"/>
        <v>LJ ROYAL BLUE</v>
      </c>
      <c r="AO21" s="6">
        <v>9.4</v>
      </c>
      <c r="AP21" s="6">
        <v>8.6</v>
      </c>
      <c r="AQ21" s="6">
        <v>9.6</v>
      </c>
      <c r="AR21" s="6">
        <v>8.6</v>
      </c>
      <c r="AS21" s="6">
        <v>9</v>
      </c>
      <c r="AT21" s="6">
        <v>8.8000000000000007</v>
      </c>
      <c r="AU21" s="6">
        <v>9.5</v>
      </c>
      <c r="AV21" s="6">
        <v>9.4</v>
      </c>
      <c r="AW21" s="6">
        <v>9.5</v>
      </c>
      <c r="AX21" s="6">
        <v>9.3000000000000007</v>
      </c>
      <c r="AY21" s="9">
        <f t="shared" si="16"/>
        <v>91.7</v>
      </c>
      <c r="AZ21" s="2"/>
      <c r="BA21" s="4" t="str">
        <f t="shared" si="17"/>
        <v>LJ ROYAL BLUE</v>
      </c>
      <c r="BB21" s="6">
        <v>9.6999999999999993</v>
      </c>
      <c r="BC21" s="6">
        <v>9.6999999999999993</v>
      </c>
      <c r="BD21" s="6">
        <v>9.6</v>
      </c>
      <c r="BE21" s="6">
        <v>8.6</v>
      </c>
      <c r="BF21" s="6">
        <v>9.6</v>
      </c>
      <c r="BG21" s="6">
        <v>9.5</v>
      </c>
      <c r="BH21" s="6">
        <v>9.5</v>
      </c>
      <c r="BI21" s="6">
        <v>9.5</v>
      </c>
      <c r="BJ21" s="6">
        <v>9.4</v>
      </c>
      <c r="BK21" s="6">
        <v>9.5</v>
      </c>
      <c r="BL21" s="9">
        <f t="shared" si="18"/>
        <v>94.600000000000009</v>
      </c>
      <c r="BM21" s="2"/>
      <c r="BN21" s="4" t="str">
        <f t="shared" si="19"/>
        <v>LJ ROYAL BLUE</v>
      </c>
      <c r="BO21" s="6">
        <v>9.5</v>
      </c>
      <c r="BP21" s="6">
        <v>9.6</v>
      </c>
      <c r="BQ21" s="6">
        <v>9.5</v>
      </c>
      <c r="BR21" s="6">
        <v>8.5</v>
      </c>
      <c r="BS21" s="6">
        <v>8.6</v>
      </c>
      <c r="BT21" s="6">
        <v>8.9</v>
      </c>
      <c r="BU21" s="6">
        <v>8.9</v>
      </c>
      <c r="BV21" s="6">
        <v>9.1999999999999993</v>
      </c>
      <c r="BW21" s="6">
        <v>8.6</v>
      </c>
      <c r="BX21" s="6">
        <v>9.1999999999999993</v>
      </c>
      <c r="BY21" s="9">
        <f t="shared" si="20"/>
        <v>90.5</v>
      </c>
      <c r="BZ21" s="2"/>
    </row>
    <row r="22" spans="1:78" ht="20" x14ac:dyDescent="0.2">
      <c r="A22" s="4" t="s">
        <v>122</v>
      </c>
      <c r="B22" s="7">
        <f t="shared" si="0"/>
        <v>8.7799999999999994</v>
      </c>
      <c r="C22" s="7">
        <f t="shared" si="1"/>
        <v>8.8800000000000008</v>
      </c>
      <c r="D22" s="7">
        <f t="shared" si="2"/>
        <v>8.58</v>
      </c>
      <c r="E22" s="7">
        <f t="shared" si="3"/>
        <v>8.5599999999999987</v>
      </c>
      <c r="F22" s="7">
        <f t="shared" si="4"/>
        <v>8.6</v>
      </c>
      <c r="G22" s="7">
        <f t="shared" si="5"/>
        <v>8.86</v>
      </c>
      <c r="H22" s="7">
        <f t="shared" si="6"/>
        <v>8.5800000000000018</v>
      </c>
      <c r="I22" s="7">
        <f t="shared" si="7"/>
        <v>8.64</v>
      </c>
      <c r="J22" s="7">
        <f t="shared" si="8"/>
        <v>8.66</v>
      </c>
      <c r="K22" s="7">
        <f t="shared" si="9"/>
        <v>8.6999999999999993</v>
      </c>
      <c r="L22" s="8">
        <f t="shared" si="10"/>
        <v>86.84</v>
      </c>
      <c r="M22" s="2"/>
      <c r="N22" s="4" t="str">
        <f t="shared" si="11"/>
        <v>LJ BROWN</v>
      </c>
      <c r="O22" s="6">
        <v>8.9</v>
      </c>
      <c r="P22" s="6">
        <v>9</v>
      </c>
      <c r="Q22" s="6">
        <v>6.9</v>
      </c>
      <c r="R22" s="6">
        <v>8.6</v>
      </c>
      <c r="S22" s="6">
        <v>8.8000000000000007</v>
      </c>
      <c r="T22" s="6">
        <v>8.9</v>
      </c>
      <c r="U22" s="6">
        <v>8.9</v>
      </c>
      <c r="V22" s="6">
        <v>8.9</v>
      </c>
      <c r="W22" s="6">
        <v>8.6999999999999993</v>
      </c>
      <c r="X22" s="6">
        <v>9</v>
      </c>
      <c r="Y22" s="9">
        <f t="shared" si="12"/>
        <v>86.600000000000009</v>
      </c>
      <c r="Z22" s="2"/>
      <c r="AA22" s="4" t="str">
        <f t="shared" si="13"/>
        <v>LJ BROWN</v>
      </c>
      <c r="AB22" s="6">
        <v>8.6999999999999993</v>
      </c>
      <c r="AC22" s="6">
        <v>8.8000000000000007</v>
      </c>
      <c r="AD22" s="6">
        <v>8.8000000000000007</v>
      </c>
      <c r="AE22" s="6">
        <v>8.6</v>
      </c>
      <c r="AF22" s="6">
        <v>8.6</v>
      </c>
      <c r="AG22" s="6">
        <v>8.8000000000000007</v>
      </c>
      <c r="AH22" s="6">
        <v>8.6999999999999993</v>
      </c>
      <c r="AI22" s="6">
        <v>8.6999999999999993</v>
      </c>
      <c r="AJ22" s="6">
        <v>8.6</v>
      </c>
      <c r="AK22" s="6">
        <v>8.4</v>
      </c>
      <c r="AL22" s="9">
        <f t="shared" si="14"/>
        <v>86.7</v>
      </c>
      <c r="AM22" s="2"/>
      <c r="AN22" s="4" t="str">
        <f t="shared" si="15"/>
        <v>LJ BROWN</v>
      </c>
      <c r="AO22" s="6">
        <v>8.4</v>
      </c>
      <c r="AP22" s="6">
        <v>8.4</v>
      </c>
      <c r="AQ22" s="6">
        <v>9</v>
      </c>
      <c r="AR22" s="6">
        <v>8.3000000000000007</v>
      </c>
      <c r="AS22" s="6">
        <v>8</v>
      </c>
      <c r="AT22" s="6">
        <v>9</v>
      </c>
      <c r="AU22" s="6">
        <v>8.1</v>
      </c>
      <c r="AV22" s="6">
        <v>8.3000000000000007</v>
      </c>
      <c r="AW22" s="6">
        <v>8.6</v>
      </c>
      <c r="AX22" s="6">
        <v>8.5</v>
      </c>
      <c r="AY22" s="9">
        <f t="shared" si="16"/>
        <v>84.6</v>
      </c>
      <c r="AZ22" s="2"/>
      <c r="BA22" s="4" t="str">
        <f t="shared" si="17"/>
        <v>LJ BROWN</v>
      </c>
      <c r="BB22" s="6">
        <v>8.9</v>
      </c>
      <c r="BC22" s="6">
        <v>8.9</v>
      </c>
      <c r="BD22" s="6">
        <v>8.8000000000000007</v>
      </c>
      <c r="BE22" s="6">
        <v>8.5</v>
      </c>
      <c r="BF22" s="6">
        <v>8.6</v>
      </c>
      <c r="BG22" s="6">
        <v>8.8000000000000007</v>
      </c>
      <c r="BH22" s="6">
        <v>8.6999999999999993</v>
      </c>
      <c r="BI22" s="6">
        <v>8.6</v>
      </c>
      <c r="BJ22" s="6">
        <v>8.6</v>
      </c>
      <c r="BK22" s="6">
        <v>8.6</v>
      </c>
      <c r="BL22" s="9">
        <f t="shared" si="18"/>
        <v>86.999999999999986</v>
      </c>
      <c r="BM22" s="2"/>
      <c r="BN22" s="4" t="str">
        <f t="shared" si="19"/>
        <v>LJ BROWN</v>
      </c>
      <c r="BO22" s="6">
        <v>9</v>
      </c>
      <c r="BP22" s="6">
        <v>9.3000000000000007</v>
      </c>
      <c r="BQ22" s="6">
        <v>9.4</v>
      </c>
      <c r="BR22" s="6">
        <v>8.8000000000000007</v>
      </c>
      <c r="BS22" s="6">
        <v>9</v>
      </c>
      <c r="BT22" s="6">
        <v>8.8000000000000007</v>
      </c>
      <c r="BU22" s="6">
        <v>8.5</v>
      </c>
      <c r="BV22" s="6">
        <v>8.6999999999999993</v>
      </c>
      <c r="BW22" s="6">
        <v>8.8000000000000007</v>
      </c>
      <c r="BX22" s="6">
        <v>9</v>
      </c>
      <c r="BY22" s="9">
        <f t="shared" si="20"/>
        <v>89.3</v>
      </c>
      <c r="BZ22" s="2"/>
    </row>
    <row r="23" spans="1:78" ht="20" x14ac:dyDescent="0.2">
      <c r="A23" s="4" t="s">
        <v>123</v>
      </c>
      <c r="B23" s="7">
        <f t="shared" si="0"/>
        <v>9.2799999999999994</v>
      </c>
      <c r="C23" s="7">
        <f t="shared" si="1"/>
        <v>9.3600000000000012</v>
      </c>
      <c r="D23" s="7">
        <f t="shared" si="2"/>
        <v>9.1199999999999992</v>
      </c>
      <c r="E23" s="7">
        <f t="shared" si="3"/>
        <v>9.16</v>
      </c>
      <c r="F23" s="7">
        <f t="shared" si="4"/>
        <v>9.02</v>
      </c>
      <c r="G23" s="7">
        <f t="shared" si="5"/>
        <v>9.0400000000000009</v>
      </c>
      <c r="H23" s="7">
        <f t="shared" si="6"/>
        <v>9.1199999999999992</v>
      </c>
      <c r="I23" s="7">
        <f t="shared" si="7"/>
        <v>9.14</v>
      </c>
      <c r="J23" s="7">
        <f t="shared" si="8"/>
        <v>9.120000000000001</v>
      </c>
      <c r="K23" s="7">
        <f t="shared" si="9"/>
        <v>9.3000000000000007</v>
      </c>
      <c r="L23" s="8">
        <f t="shared" si="10"/>
        <v>91.66</v>
      </c>
      <c r="M23" s="2"/>
      <c r="N23" s="4" t="str">
        <f t="shared" si="11"/>
        <v>LJ BEIGE</v>
      </c>
      <c r="O23" s="6">
        <v>9.4</v>
      </c>
      <c r="P23" s="6">
        <v>9.1999999999999993</v>
      </c>
      <c r="Q23" s="6">
        <v>8.9</v>
      </c>
      <c r="R23" s="6">
        <v>9.4</v>
      </c>
      <c r="S23" s="6">
        <v>9</v>
      </c>
      <c r="T23" s="6">
        <v>9</v>
      </c>
      <c r="U23" s="6">
        <v>9.5</v>
      </c>
      <c r="V23" s="6">
        <v>9.5</v>
      </c>
      <c r="W23" s="6">
        <v>9.3000000000000007</v>
      </c>
      <c r="X23" s="6">
        <v>9.5</v>
      </c>
      <c r="Y23" s="9">
        <f t="shared" si="12"/>
        <v>92.7</v>
      </c>
      <c r="Z23" s="2"/>
      <c r="AA23" s="4" t="str">
        <f t="shared" si="13"/>
        <v>LJ BEIGE</v>
      </c>
      <c r="AB23" s="6">
        <v>8.9</v>
      </c>
      <c r="AC23" s="6">
        <v>9.1999999999999993</v>
      </c>
      <c r="AD23" s="6">
        <v>8.9</v>
      </c>
      <c r="AE23" s="6">
        <v>8.6999999999999993</v>
      </c>
      <c r="AF23" s="6">
        <v>8.8000000000000007</v>
      </c>
      <c r="AG23" s="6">
        <v>8.9</v>
      </c>
      <c r="AH23" s="6">
        <v>8.6999999999999993</v>
      </c>
      <c r="AI23" s="6">
        <v>8.8000000000000007</v>
      </c>
      <c r="AJ23" s="6">
        <v>8.8000000000000007</v>
      </c>
      <c r="AK23" s="6">
        <v>8.6999999999999993</v>
      </c>
      <c r="AL23" s="9">
        <f t="shared" si="14"/>
        <v>88.399999999999991</v>
      </c>
      <c r="AM23" s="2"/>
      <c r="AN23" s="4" t="str">
        <f t="shared" si="15"/>
        <v>LJ BEIGE</v>
      </c>
      <c r="AO23" s="6">
        <v>8.8000000000000007</v>
      </c>
      <c r="AP23" s="6">
        <v>9</v>
      </c>
      <c r="AQ23" s="6">
        <v>8.6</v>
      </c>
      <c r="AR23" s="6">
        <v>8.9</v>
      </c>
      <c r="AS23" s="6">
        <v>8.6999999999999993</v>
      </c>
      <c r="AT23" s="6">
        <v>8.6</v>
      </c>
      <c r="AU23" s="6">
        <v>8.3000000000000007</v>
      </c>
      <c r="AV23" s="6">
        <v>8.4</v>
      </c>
      <c r="AW23" s="6">
        <v>8.6</v>
      </c>
      <c r="AX23" s="6">
        <v>9</v>
      </c>
      <c r="AY23" s="9">
        <f t="shared" si="16"/>
        <v>86.9</v>
      </c>
      <c r="AZ23" s="2"/>
      <c r="BA23" s="4" t="str">
        <f t="shared" si="17"/>
        <v>LJ BEIGE</v>
      </c>
      <c r="BB23" s="6">
        <v>9.6999999999999993</v>
      </c>
      <c r="BC23" s="6">
        <v>9.8000000000000007</v>
      </c>
      <c r="BD23" s="6">
        <v>9.6999999999999993</v>
      </c>
      <c r="BE23" s="6">
        <v>9.8000000000000007</v>
      </c>
      <c r="BF23" s="6">
        <v>9.8000000000000007</v>
      </c>
      <c r="BG23" s="6">
        <v>9.6999999999999993</v>
      </c>
      <c r="BH23" s="6">
        <v>9.8000000000000007</v>
      </c>
      <c r="BI23" s="6">
        <v>9.8000000000000007</v>
      </c>
      <c r="BJ23" s="6">
        <v>9.8000000000000007</v>
      </c>
      <c r="BK23" s="6">
        <v>9.8000000000000007</v>
      </c>
      <c r="BL23" s="9">
        <f t="shared" si="18"/>
        <v>97.699999999999989</v>
      </c>
      <c r="BM23" s="2"/>
      <c r="BN23" s="4" t="str">
        <f t="shared" si="19"/>
        <v>LJ BEIGE</v>
      </c>
      <c r="BO23" s="6">
        <v>9.6</v>
      </c>
      <c r="BP23" s="6">
        <v>9.6</v>
      </c>
      <c r="BQ23" s="6">
        <v>9.5</v>
      </c>
      <c r="BR23" s="6">
        <v>9</v>
      </c>
      <c r="BS23" s="6">
        <v>8.8000000000000007</v>
      </c>
      <c r="BT23" s="6">
        <v>9</v>
      </c>
      <c r="BU23" s="6">
        <v>9.3000000000000007</v>
      </c>
      <c r="BV23" s="6">
        <v>9.1999999999999993</v>
      </c>
      <c r="BW23" s="6">
        <v>9.1</v>
      </c>
      <c r="BX23" s="6">
        <v>9.5</v>
      </c>
      <c r="BY23" s="9">
        <f t="shared" si="20"/>
        <v>92.6</v>
      </c>
      <c r="BZ23" s="2"/>
    </row>
    <row r="24" spans="1:78" ht="20" x14ac:dyDescent="0.2">
      <c r="A24" s="11" t="s">
        <v>18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"/>
      <c r="M24" s="2"/>
      <c r="N24" s="11" t="s">
        <v>18</v>
      </c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"/>
      <c r="Z24" s="2"/>
      <c r="AA24" s="11" t="s">
        <v>18</v>
      </c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"/>
      <c r="AM24" s="2"/>
      <c r="AN24" s="11" t="s">
        <v>18</v>
      </c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"/>
      <c r="AZ24" s="2"/>
      <c r="BA24" s="11" t="s">
        <v>18</v>
      </c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"/>
      <c r="BM24" s="2"/>
      <c r="BN24" s="11" t="s">
        <v>18</v>
      </c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"/>
      <c r="BZ24" s="2"/>
    </row>
    <row r="25" spans="1:78" ht="80" customHeight="1" x14ac:dyDescent="0.2">
      <c r="A25" s="4" t="s">
        <v>7</v>
      </c>
      <c r="B25" s="5" t="s">
        <v>8</v>
      </c>
      <c r="C25" s="5" t="s">
        <v>9</v>
      </c>
      <c r="D25" s="5" t="s">
        <v>10</v>
      </c>
      <c r="E25" s="5" t="s">
        <v>72</v>
      </c>
      <c r="F25" s="5" t="s">
        <v>12</v>
      </c>
      <c r="G25" s="5" t="s">
        <v>73</v>
      </c>
      <c r="H25" s="5" t="s">
        <v>14</v>
      </c>
      <c r="I25" s="5" t="s">
        <v>15</v>
      </c>
      <c r="J25" s="5" t="s">
        <v>16</v>
      </c>
      <c r="K25" s="5" t="s">
        <v>17</v>
      </c>
      <c r="L25" s="6" t="s">
        <v>6</v>
      </c>
      <c r="M25" s="2"/>
      <c r="N25" s="4" t="s">
        <v>7</v>
      </c>
      <c r="O25" s="5" t="s">
        <v>8</v>
      </c>
      <c r="P25" s="5" t="s">
        <v>9</v>
      </c>
      <c r="Q25" s="5" t="s">
        <v>10</v>
      </c>
      <c r="R25" s="5" t="s">
        <v>72</v>
      </c>
      <c r="S25" s="5" t="s">
        <v>12</v>
      </c>
      <c r="T25" s="5" t="s">
        <v>73</v>
      </c>
      <c r="U25" s="5" t="s">
        <v>14</v>
      </c>
      <c r="V25" s="5" t="s">
        <v>15</v>
      </c>
      <c r="W25" s="5" t="s">
        <v>16</v>
      </c>
      <c r="X25" s="5" t="s">
        <v>17</v>
      </c>
      <c r="Y25" s="6" t="s">
        <v>6</v>
      </c>
      <c r="Z25" s="2"/>
      <c r="AA25" s="4" t="s">
        <v>7</v>
      </c>
      <c r="AB25" s="5" t="s">
        <v>8</v>
      </c>
      <c r="AC25" s="5" t="s">
        <v>9</v>
      </c>
      <c r="AD25" s="5" t="s">
        <v>10</v>
      </c>
      <c r="AE25" s="5" t="s">
        <v>72</v>
      </c>
      <c r="AF25" s="5" t="s">
        <v>12</v>
      </c>
      <c r="AG25" s="5" t="s">
        <v>73</v>
      </c>
      <c r="AH25" s="5" t="s">
        <v>14</v>
      </c>
      <c r="AI25" s="5" t="s">
        <v>15</v>
      </c>
      <c r="AJ25" s="5" t="s">
        <v>16</v>
      </c>
      <c r="AK25" s="5" t="s">
        <v>17</v>
      </c>
      <c r="AL25" s="6" t="s">
        <v>6</v>
      </c>
      <c r="AM25" s="2"/>
      <c r="AN25" s="4" t="s">
        <v>7</v>
      </c>
      <c r="AO25" s="5" t="s">
        <v>8</v>
      </c>
      <c r="AP25" s="5" t="s">
        <v>9</v>
      </c>
      <c r="AQ25" s="5" t="s">
        <v>10</v>
      </c>
      <c r="AR25" s="5" t="s">
        <v>72</v>
      </c>
      <c r="AS25" s="5" t="s">
        <v>12</v>
      </c>
      <c r="AT25" s="5" t="s">
        <v>73</v>
      </c>
      <c r="AU25" s="5" t="s">
        <v>14</v>
      </c>
      <c r="AV25" s="5" t="s">
        <v>15</v>
      </c>
      <c r="AW25" s="5" t="s">
        <v>16</v>
      </c>
      <c r="AX25" s="5" t="s">
        <v>17</v>
      </c>
      <c r="AY25" s="6" t="s">
        <v>6</v>
      </c>
      <c r="AZ25" s="2"/>
      <c r="BA25" s="4" t="s">
        <v>7</v>
      </c>
      <c r="BB25" s="5" t="s">
        <v>8</v>
      </c>
      <c r="BC25" s="5" t="s">
        <v>9</v>
      </c>
      <c r="BD25" s="5" t="s">
        <v>10</v>
      </c>
      <c r="BE25" s="5" t="s">
        <v>72</v>
      </c>
      <c r="BF25" s="5" t="s">
        <v>12</v>
      </c>
      <c r="BG25" s="5" t="s">
        <v>73</v>
      </c>
      <c r="BH25" s="5" t="s">
        <v>14</v>
      </c>
      <c r="BI25" s="5" t="s">
        <v>15</v>
      </c>
      <c r="BJ25" s="5" t="s">
        <v>16</v>
      </c>
      <c r="BK25" s="5" t="s">
        <v>17</v>
      </c>
      <c r="BL25" s="6" t="s">
        <v>6</v>
      </c>
      <c r="BM25" s="2"/>
      <c r="BN25" s="4" t="s">
        <v>7</v>
      </c>
      <c r="BO25" s="5" t="s">
        <v>8</v>
      </c>
      <c r="BP25" s="5" t="s">
        <v>9</v>
      </c>
      <c r="BQ25" s="5" t="s">
        <v>10</v>
      </c>
      <c r="BR25" s="5" t="s">
        <v>72</v>
      </c>
      <c r="BS25" s="5" t="s">
        <v>12</v>
      </c>
      <c r="BT25" s="5" t="s">
        <v>73</v>
      </c>
      <c r="BU25" s="5" t="s">
        <v>14</v>
      </c>
      <c r="BV25" s="5" t="s">
        <v>15</v>
      </c>
      <c r="BW25" s="5" t="s">
        <v>16</v>
      </c>
      <c r="BX25" s="5" t="s">
        <v>17</v>
      </c>
      <c r="BY25" s="6" t="s">
        <v>6</v>
      </c>
      <c r="BZ25" s="2"/>
    </row>
    <row r="26" spans="1:78" ht="20" x14ac:dyDescent="0.2">
      <c r="A26" s="4" t="str">
        <f t="shared" ref="A26:A44" si="21">A5</f>
        <v>LJ BLUE</v>
      </c>
      <c r="B26" s="6">
        <f t="shared" ref="B26:L26" si="22">RANK(B5,B$5:B$23)</f>
        <v>13</v>
      </c>
      <c r="C26" s="6">
        <f t="shared" si="22"/>
        <v>18</v>
      </c>
      <c r="D26" s="6">
        <f t="shared" si="22"/>
        <v>15</v>
      </c>
      <c r="E26" s="6">
        <f t="shared" si="22"/>
        <v>18</v>
      </c>
      <c r="F26" s="6">
        <f t="shared" si="22"/>
        <v>18</v>
      </c>
      <c r="G26" s="6">
        <f t="shared" si="22"/>
        <v>18</v>
      </c>
      <c r="H26" s="6">
        <f t="shared" si="22"/>
        <v>19</v>
      </c>
      <c r="I26" s="6">
        <f t="shared" si="22"/>
        <v>19</v>
      </c>
      <c r="J26" s="6">
        <f t="shared" si="22"/>
        <v>14</v>
      </c>
      <c r="K26" s="6">
        <f t="shared" si="22"/>
        <v>18</v>
      </c>
      <c r="L26" s="9">
        <f t="shared" si="22"/>
        <v>18</v>
      </c>
      <c r="M26" s="2"/>
      <c r="N26" s="4" t="str">
        <f t="shared" ref="N26:N44" si="23">A5</f>
        <v>LJ BLUE</v>
      </c>
      <c r="O26" s="6">
        <f t="shared" ref="O26:Y26" si="24">RANK(O5,O$5:O$23)</f>
        <v>18</v>
      </c>
      <c r="P26" s="6">
        <f t="shared" si="24"/>
        <v>18</v>
      </c>
      <c r="Q26" s="6">
        <f t="shared" si="24"/>
        <v>17</v>
      </c>
      <c r="R26" s="6">
        <f t="shared" si="24"/>
        <v>19</v>
      </c>
      <c r="S26" s="6">
        <f t="shared" si="24"/>
        <v>18</v>
      </c>
      <c r="T26" s="6">
        <f t="shared" si="24"/>
        <v>19</v>
      </c>
      <c r="U26" s="6">
        <f t="shared" si="24"/>
        <v>19</v>
      </c>
      <c r="V26" s="6">
        <f t="shared" si="24"/>
        <v>19</v>
      </c>
      <c r="W26" s="6">
        <f t="shared" si="24"/>
        <v>18</v>
      </c>
      <c r="X26" s="6">
        <f t="shared" si="24"/>
        <v>17</v>
      </c>
      <c r="Y26" s="9">
        <f t="shared" si="24"/>
        <v>18</v>
      </c>
      <c r="Z26" s="2"/>
      <c r="AA26" s="4" t="str">
        <f t="shared" ref="AA26:AA44" si="25">A5</f>
        <v>LJ BLUE</v>
      </c>
      <c r="AB26" s="6">
        <f t="shared" ref="AB26:AL26" si="26">RANK(AB5,AB$5:AB$23)</f>
        <v>5</v>
      </c>
      <c r="AC26" s="6">
        <f t="shared" si="26"/>
        <v>6</v>
      </c>
      <c r="AD26" s="6">
        <f t="shared" si="26"/>
        <v>4</v>
      </c>
      <c r="AE26" s="6">
        <f t="shared" si="26"/>
        <v>9</v>
      </c>
      <c r="AF26" s="6">
        <f t="shared" si="26"/>
        <v>5</v>
      </c>
      <c r="AG26" s="6">
        <f t="shared" si="26"/>
        <v>1</v>
      </c>
      <c r="AH26" s="6">
        <f t="shared" si="26"/>
        <v>7</v>
      </c>
      <c r="AI26" s="6">
        <f t="shared" si="26"/>
        <v>11</v>
      </c>
      <c r="AJ26" s="6">
        <f t="shared" si="26"/>
        <v>13</v>
      </c>
      <c r="AK26" s="6">
        <f t="shared" si="26"/>
        <v>5</v>
      </c>
      <c r="AL26" s="9">
        <f t="shared" si="26"/>
        <v>7</v>
      </c>
      <c r="AM26" s="2"/>
      <c r="AN26" s="4" t="str">
        <f t="shared" ref="AN26:AN44" si="27">A5</f>
        <v>LJ BLUE</v>
      </c>
      <c r="AO26" s="6">
        <f t="shared" ref="AO26:AY26" si="28">RANK(AO5,AO$5:AO$23)</f>
        <v>13</v>
      </c>
      <c r="AP26" s="6">
        <f t="shared" si="28"/>
        <v>14</v>
      </c>
      <c r="AQ26" s="6">
        <f t="shared" si="28"/>
        <v>14</v>
      </c>
      <c r="AR26" s="6">
        <f t="shared" si="28"/>
        <v>12</v>
      </c>
      <c r="AS26" s="6">
        <f t="shared" si="28"/>
        <v>16</v>
      </c>
      <c r="AT26" s="6">
        <f t="shared" si="28"/>
        <v>18</v>
      </c>
      <c r="AU26" s="6">
        <f t="shared" si="28"/>
        <v>18</v>
      </c>
      <c r="AV26" s="6">
        <f t="shared" si="28"/>
        <v>17</v>
      </c>
      <c r="AW26" s="6">
        <f t="shared" si="28"/>
        <v>9</v>
      </c>
      <c r="AX26" s="6">
        <f t="shared" si="28"/>
        <v>14</v>
      </c>
      <c r="AY26" s="9">
        <f t="shared" si="28"/>
        <v>16</v>
      </c>
      <c r="AZ26" s="2"/>
      <c r="BA26" s="4" t="str">
        <f t="shared" ref="BA26:BA44" si="29">A5</f>
        <v>LJ BLUE</v>
      </c>
      <c r="BB26" s="6">
        <f t="shared" ref="BB26:BL26" si="30">RANK(BB5,BB$5:BB$23)</f>
        <v>18</v>
      </c>
      <c r="BC26" s="6">
        <f t="shared" si="30"/>
        <v>19</v>
      </c>
      <c r="BD26" s="6">
        <f t="shared" si="30"/>
        <v>18</v>
      </c>
      <c r="BE26" s="6">
        <f t="shared" si="30"/>
        <v>18</v>
      </c>
      <c r="BF26" s="6">
        <f t="shared" si="30"/>
        <v>19</v>
      </c>
      <c r="BG26" s="6">
        <f t="shared" si="30"/>
        <v>19</v>
      </c>
      <c r="BH26" s="6">
        <f t="shared" si="30"/>
        <v>19</v>
      </c>
      <c r="BI26" s="6">
        <f t="shared" si="30"/>
        <v>19</v>
      </c>
      <c r="BJ26" s="6">
        <f t="shared" si="30"/>
        <v>19</v>
      </c>
      <c r="BK26" s="6">
        <f t="shared" si="30"/>
        <v>19</v>
      </c>
      <c r="BL26" s="9">
        <f t="shared" si="30"/>
        <v>19</v>
      </c>
      <c r="BM26" s="2"/>
      <c r="BN26" s="4" t="str">
        <f t="shared" ref="BN26:BN44" si="31">A5</f>
        <v>LJ BLUE</v>
      </c>
      <c r="BO26" s="6">
        <f t="shared" ref="BO26:BY26" si="32">RANK(BO5,BO$5:BO$23)</f>
        <v>3</v>
      </c>
      <c r="BP26" s="6">
        <f t="shared" si="32"/>
        <v>11</v>
      </c>
      <c r="BQ26" s="6">
        <f t="shared" si="32"/>
        <v>4</v>
      </c>
      <c r="BR26" s="6">
        <f t="shared" si="32"/>
        <v>5</v>
      </c>
      <c r="BS26" s="6">
        <f t="shared" si="32"/>
        <v>8</v>
      </c>
      <c r="BT26" s="6">
        <f t="shared" si="32"/>
        <v>11</v>
      </c>
      <c r="BU26" s="6">
        <f t="shared" si="32"/>
        <v>19</v>
      </c>
      <c r="BV26" s="6">
        <f t="shared" si="32"/>
        <v>19</v>
      </c>
      <c r="BW26" s="6">
        <f t="shared" si="32"/>
        <v>2</v>
      </c>
      <c r="BX26" s="6">
        <f t="shared" si="32"/>
        <v>10</v>
      </c>
      <c r="BY26" s="9">
        <f t="shared" si="32"/>
        <v>11</v>
      </c>
      <c r="BZ26" s="2"/>
    </row>
    <row r="27" spans="1:78" ht="20" x14ac:dyDescent="0.2">
      <c r="A27" s="4" t="str">
        <f t="shared" si="21"/>
        <v>LJ WHITE</v>
      </c>
      <c r="B27" s="6">
        <f t="shared" ref="B27:L27" si="33">RANK(B6,B$5:B$23)</f>
        <v>19</v>
      </c>
      <c r="C27" s="6">
        <f t="shared" si="33"/>
        <v>19</v>
      </c>
      <c r="D27" s="6">
        <f t="shared" si="33"/>
        <v>19</v>
      </c>
      <c r="E27" s="6">
        <f t="shared" si="33"/>
        <v>19</v>
      </c>
      <c r="F27" s="6">
        <f t="shared" si="33"/>
        <v>19</v>
      </c>
      <c r="G27" s="6">
        <f t="shared" si="33"/>
        <v>19</v>
      </c>
      <c r="H27" s="6">
        <f t="shared" si="33"/>
        <v>18</v>
      </c>
      <c r="I27" s="6">
        <f t="shared" si="33"/>
        <v>18</v>
      </c>
      <c r="J27" s="6">
        <f t="shared" si="33"/>
        <v>19</v>
      </c>
      <c r="K27" s="6">
        <f t="shared" si="33"/>
        <v>19</v>
      </c>
      <c r="L27" s="9">
        <f t="shared" si="33"/>
        <v>19</v>
      </c>
      <c r="M27" s="2"/>
      <c r="N27" s="4" t="str">
        <f t="shared" si="23"/>
        <v>LJ WHITE</v>
      </c>
      <c r="O27" s="6">
        <f t="shared" ref="O27:Y27" si="34">RANK(O6,O$5:O$23)</f>
        <v>19</v>
      </c>
      <c r="P27" s="6">
        <f t="shared" si="34"/>
        <v>19</v>
      </c>
      <c r="Q27" s="6">
        <f t="shared" si="34"/>
        <v>18</v>
      </c>
      <c r="R27" s="6">
        <f t="shared" si="34"/>
        <v>17</v>
      </c>
      <c r="S27" s="6">
        <f t="shared" si="34"/>
        <v>19</v>
      </c>
      <c r="T27" s="6">
        <f t="shared" si="34"/>
        <v>18</v>
      </c>
      <c r="U27" s="6">
        <f t="shared" si="34"/>
        <v>18</v>
      </c>
      <c r="V27" s="6">
        <f t="shared" si="34"/>
        <v>18</v>
      </c>
      <c r="W27" s="6">
        <f t="shared" si="34"/>
        <v>19</v>
      </c>
      <c r="X27" s="6">
        <f t="shared" si="34"/>
        <v>19</v>
      </c>
      <c r="Y27" s="9">
        <f t="shared" si="34"/>
        <v>19</v>
      </c>
      <c r="Z27" s="2"/>
      <c r="AA27" s="4" t="str">
        <f t="shared" si="25"/>
        <v>LJ WHITE</v>
      </c>
      <c r="AB27" s="6">
        <f t="shared" ref="AB27:AL27" si="35">RANK(AB6,AB$5:AB$23)</f>
        <v>9</v>
      </c>
      <c r="AC27" s="6">
        <f t="shared" si="35"/>
        <v>11</v>
      </c>
      <c r="AD27" s="6">
        <f t="shared" si="35"/>
        <v>7</v>
      </c>
      <c r="AE27" s="6">
        <f t="shared" si="35"/>
        <v>9</v>
      </c>
      <c r="AF27" s="6">
        <f t="shared" si="35"/>
        <v>19</v>
      </c>
      <c r="AG27" s="6">
        <f t="shared" si="35"/>
        <v>4</v>
      </c>
      <c r="AH27" s="6">
        <f t="shared" si="35"/>
        <v>19</v>
      </c>
      <c r="AI27" s="6">
        <f t="shared" si="35"/>
        <v>19</v>
      </c>
      <c r="AJ27" s="6">
        <f t="shared" si="35"/>
        <v>19</v>
      </c>
      <c r="AK27" s="6">
        <f t="shared" si="35"/>
        <v>18</v>
      </c>
      <c r="AL27" s="9">
        <f t="shared" si="35"/>
        <v>19</v>
      </c>
      <c r="AM27" s="2"/>
      <c r="AN27" s="4" t="str">
        <f t="shared" si="27"/>
        <v>LJ WHITE</v>
      </c>
      <c r="AO27" s="6">
        <f t="shared" ref="AO27:AY27" si="36">RANK(AO6,AO$5:AO$23)</f>
        <v>18</v>
      </c>
      <c r="AP27" s="6">
        <f t="shared" si="36"/>
        <v>14</v>
      </c>
      <c r="AQ27" s="6">
        <f t="shared" si="36"/>
        <v>17</v>
      </c>
      <c r="AR27" s="6">
        <f t="shared" si="36"/>
        <v>18</v>
      </c>
      <c r="AS27" s="6">
        <f t="shared" si="36"/>
        <v>13</v>
      </c>
      <c r="AT27" s="6">
        <f t="shared" si="36"/>
        <v>18</v>
      </c>
      <c r="AU27" s="6">
        <f t="shared" si="36"/>
        <v>14</v>
      </c>
      <c r="AV27" s="6">
        <f t="shared" si="36"/>
        <v>19</v>
      </c>
      <c r="AW27" s="6">
        <f t="shared" si="36"/>
        <v>11</v>
      </c>
      <c r="AX27" s="6">
        <f t="shared" si="36"/>
        <v>15</v>
      </c>
      <c r="AY27" s="9">
        <f t="shared" si="36"/>
        <v>19</v>
      </c>
      <c r="AZ27" s="2"/>
      <c r="BA27" s="4" t="str">
        <f t="shared" si="29"/>
        <v>LJ WHITE</v>
      </c>
      <c r="BB27" s="6">
        <f t="shared" ref="BB27:BL27" si="37">RANK(BB6,BB$5:BB$23)</f>
        <v>18</v>
      </c>
      <c r="BC27" s="6">
        <f t="shared" si="37"/>
        <v>18</v>
      </c>
      <c r="BD27" s="6">
        <f t="shared" si="37"/>
        <v>18</v>
      </c>
      <c r="BE27" s="6">
        <f t="shared" si="37"/>
        <v>19</v>
      </c>
      <c r="BF27" s="6">
        <f t="shared" si="37"/>
        <v>18</v>
      </c>
      <c r="BG27" s="6">
        <f t="shared" si="37"/>
        <v>18</v>
      </c>
      <c r="BH27" s="6">
        <f t="shared" si="37"/>
        <v>18</v>
      </c>
      <c r="BI27" s="6">
        <f t="shared" si="37"/>
        <v>18</v>
      </c>
      <c r="BJ27" s="6">
        <f t="shared" si="37"/>
        <v>18</v>
      </c>
      <c r="BK27" s="6">
        <f t="shared" si="37"/>
        <v>18</v>
      </c>
      <c r="BL27" s="9">
        <f t="shared" si="37"/>
        <v>18</v>
      </c>
      <c r="BM27" s="2"/>
      <c r="BN27" s="4" t="str">
        <f t="shared" si="31"/>
        <v>LJ WHITE</v>
      </c>
      <c r="BO27" s="6">
        <f t="shared" ref="BO27:BY27" si="38">RANK(BO6,BO$5:BO$23)</f>
        <v>19</v>
      </c>
      <c r="BP27" s="6">
        <f t="shared" si="38"/>
        <v>19</v>
      </c>
      <c r="BQ27" s="6">
        <f t="shared" si="38"/>
        <v>19</v>
      </c>
      <c r="BR27" s="6">
        <f t="shared" si="38"/>
        <v>11</v>
      </c>
      <c r="BS27" s="6">
        <f t="shared" si="38"/>
        <v>19</v>
      </c>
      <c r="BT27" s="6">
        <f t="shared" si="38"/>
        <v>19</v>
      </c>
      <c r="BU27" s="6">
        <f t="shared" si="38"/>
        <v>10</v>
      </c>
      <c r="BV27" s="6">
        <f t="shared" si="38"/>
        <v>18</v>
      </c>
      <c r="BW27" s="6">
        <f t="shared" si="38"/>
        <v>17</v>
      </c>
      <c r="BX27" s="6">
        <f t="shared" si="38"/>
        <v>17</v>
      </c>
      <c r="BY27" s="9">
        <f t="shared" si="38"/>
        <v>19</v>
      </c>
      <c r="BZ27" s="2"/>
    </row>
    <row r="28" spans="1:78" ht="20" x14ac:dyDescent="0.2">
      <c r="A28" s="4" t="str">
        <f t="shared" si="21"/>
        <v>LJ RED</v>
      </c>
      <c r="B28" s="6">
        <f t="shared" ref="B28:L28" si="39">RANK(B7,B$5:B$23)</f>
        <v>6</v>
      </c>
      <c r="C28" s="6">
        <f t="shared" si="39"/>
        <v>17</v>
      </c>
      <c r="D28" s="6">
        <f t="shared" si="39"/>
        <v>11</v>
      </c>
      <c r="E28" s="6">
        <f t="shared" si="39"/>
        <v>16</v>
      </c>
      <c r="F28" s="6">
        <f t="shared" si="39"/>
        <v>10</v>
      </c>
      <c r="G28" s="6">
        <f t="shared" si="39"/>
        <v>15</v>
      </c>
      <c r="H28" s="6">
        <f t="shared" si="39"/>
        <v>16</v>
      </c>
      <c r="I28" s="6">
        <f t="shared" si="39"/>
        <v>12</v>
      </c>
      <c r="J28" s="6">
        <f t="shared" si="39"/>
        <v>9</v>
      </c>
      <c r="K28" s="6">
        <f t="shared" si="39"/>
        <v>8</v>
      </c>
      <c r="L28" s="9">
        <f t="shared" si="39"/>
        <v>10</v>
      </c>
      <c r="M28" s="2"/>
      <c r="N28" s="4" t="str">
        <f t="shared" si="23"/>
        <v>LJ RED</v>
      </c>
      <c r="O28" s="6">
        <f t="shared" ref="O28:Y28" si="40">RANK(O7,O$5:O$23)</f>
        <v>8</v>
      </c>
      <c r="P28" s="6">
        <f t="shared" si="40"/>
        <v>17</v>
      </c>
      <c r="Q28" s="6">
        <f t="shared" si="40"/>
        <v>15</v>
      </c>
      <c r="R28" s="6">
        <f t="shared" si="40"/>
        <v>14</v>
      </c>
      <c r="S28" s="6">
        <f t="shared" si="40"/>
        <v>8</v>
      </c>
      <c r="T28" s="6">
        <f t="shared" si="40"/>
        <v>14</v>
      </c>
      <c r="U28" s="6">
        <f t="shared" si="40"/>
        <v>10</v>
      </c>
      <c r="V28" s="6">
        <f t="shared" si="40"/>
        <v>8</v>
      </c>
      <c r="W28" s="6">
        <f t="shared" si="40"/>
        <v>9</v>
      </c>
      <c r="X28" s="6">
        <f t="shared" si="40"/>
        <v>13</v>
      </c>
      <c r="Y28" s="9">
        <f t="shared" si="40"/>
        <v>12</v>
      </c>
      <c r="Z28" s="2"/>
      <c r="AA28" s="4" t="str">
        <f t="shared" si="25"/>
        <v>LJ RED</v>
      </c>
      <c r="AB28" s="6">
        <f t="shared" ref="AB28:AL28" si="41">RANK(AB7,AB$5:AB$23)</f>
        <v>5</v>
      </c>
      <c r="AC28" s="6">
        <f t="shared" si="41"/>
        <v>6</v>
      </c>
      <c r="AD28" s="6">
        <f t="shared" si="41"/>
        <v>4</v>
      </c>
      <c r="AE28" s="6">
        <f t="shared" si="41"/>
        <v>2</v>
      </c>
      <c r="AF28" s="6">
        <f t="shared" si="41"/>
        <v>5</v>
      </c>
      <c r="AG28" s="6">
        <f t="shared" si="41"/>
        <v>4</v>
      </c>
      <c r="AH28" s="6">
        <f t="shared" si="41"/>
        <v>4</v>
      </c>
      <c r="AI28" s="6">
        <f t="shared" si="41"/>
        <v>2</v>
      </c>
      <c r="AJ28" s="6">
        <f t="shared" si="41"/>
        <v>2</v>
      </c>
      <c r="AK28" s="6">
        <f t="shared" si="41"/>
        <v>1</v>
      </c>
      <c r="AL28" s="9">
        <f t="shared" si="41"/>
        <v>3</v>
      </c>
      <c r="AM28" s="2"/>
      <c r="AN28" s="4" t="str">
        <f t="shared" si="27"/>
        <v>LJ RED</v>
      </c>
      <c r="AO28" s="6">
        <f t="shared" ref="AO28:AY28" si="42">RANK(AO7,AO$5:AO$23)</f>
        <v>8</v>
      </c>
      <c r="AP28" s="6">
        <f t="shared" si="42"/>
        <v>19</v>
      </c>
      <c r="AQ28" s="6">
        <f t="shared" si="42"/>
        <v>9</v>
      </c>
      <c r="AR28" s="6">
        <f t="shared" si="42"/>
        <v>14</v>
      </c>
      <c r="AS28" s="6">
        <f t="shared" si="42"/>
        <v>8</v>
      </c>
      <c r="AT28" s="6">
        <f t="shared" si="42"/>
        <v>16</v>
      </c>
      <c r="AU28" s="6">
        <f t="shared" si="42"/>
        <v>17</v>
      </c>
      <c r="AV28" s="6">
        <f t="shared" si="42"/>
        <v>11</v>
      </c>
      <c r="AW28" s="6">
        <f t="shared" si="42"/>
        <v>9</v>
      </c>
      <c r="AX28" s="6">
        <f t="shared" si="42"/>
        <v>10</v>
      </c>
      <c r="AY28" s="9">
        <f t="shared" si="42"/>
        <v>13</v>
      </c>
      <c r="AZ28" s="2"/>
      <c r="BA28" s="4" t="str">
        <f t="shared" si="29"/>
        <v>LJ RED</v>
      </c>
      <c r="BB28" s="6">
        <f t="shared" ref="BB28:BL28" si="43">RANK(BB7,BB$5:BB$23)</f>
        <v>6</v>
      </c>
      <c r="BC28" s="6">
        <f t="shared" si="43"/>
        <v>12</v>
      </c>
      <c r="BD28" s="6">
        <f t="shared" si="43"/>
        <v>10</v>
      </c>
      <c r="BE28" s="6">
        <f t="shared" si="43"/>
        <v>11</v>
      </c>
      <c r="BF28" s="6">
        <f t="shared" si="43"/>
        <v>10</v>
      </c>
      <c r="BG28" s="6">
        <f t="shared" si="43"/>
        <v>12</v>
      </c>
      <c r="BH28" s="6">
        <f t="shared" si="43"/>
        <v>10</v>
      </c>
      <c r="BI28" s="6">
        <f t="shared" si="43"/>
        <v>12</v>
      </c>
      <c r="BJ28" s="6">
        <f t="shared" si="43"/>
        <v>10</v>
      </c>
      <c r="BK28" s="6">
        <f t="shared" si="43"/>
        <v>10</v>
      </c>
      <c r="BL28" s="9">
        <f t="shared" si="43"/>
        <v>10</v>
      </c>
      <c r="BM28" s="2"/>
      <c r="BN28" s="4" t="str">
        <f t="shared" si="31"/>
        <v>LJ RED</v>
      </c>
      <c r="BO28" s="6">
        <f t="shared" ref="BO28:BY28" si="44">RANK(BO7,BO$5:BO$23)</f>
        <v>7</v>
      </c>
      <c r="BP28" s="6">
        <f t="shared" si="44"/>
        <v>18</v>
      </c>
      <c r="BQ28" s="6">
        <f t="shared" si="44"/>
        <v>18</v>
      </c>
      <c r="BR28" s="6">
        <f t="shared" si="44"/>
        <v>18</v>
      </c>
      <c r="BS28" s="6">
        <f t="shared" si="44"/>
        <v>13</v>
      </c>
      <c r="BT28" s="6">
        <f t="shared" si="44"/>
        <v>14</v>
      </c>
      <c r="BU28" s="6">
        <f t="shared" si="44"/>
        <v>17</v>
      </c>
      <c r="BV28" s="6">
        <f t="shared" si="44"/>
        <v>14</v>
      </c>
      <c r="BW28" s="6">
        <f t="shared" si="44"/>
        <v>10</v>
      </c>
      <c r="BX28" s="6">
        <f t="shared" si="44"/>
        <v>7</v>
      </c>
      <c r="BY28" s="9">
        <f t="shared" si="44"/>
        <v>15</v>
      </c>
      <c r="BZ28" s="2"/>
    </row>
    <row r="29" spans="1:78" ht="20" x14ac:dyDescent="0.2">
      <c r="A29" s="4" t="str">
        <f t="shared" si="21"/>
        <v>LJ GOLD</v>
      </c>
      <c r="B29" s="6">
        <f t="shared" ref="B29:L29" si="45">RANK(B8,B$5:B$23)</f>
        <v>17</v>
      </c>
      <c r="C29" s="6">
        <f t="shared" si="45"/>
        <v>16</v>
      </c>
      <c r="D29" s="6">
        <f t="shared" si="45"/>
        <v>14</v>
      </c>
      <c r="E29" s="6">
        <f t="shared" si="45"/>
        <v>12</v>
      </c>
      <c r="F29" s="6">
        <f t="shared" si="45"/>
        <v>17</v>
      </c>
      <c r="G29" s="6">
        <f t="shared" si="45"/>
        <v>17</v>
      </c>
      <c r="H29" s="6">
        <f t="shared" si="45"/>
        <v>10</v>
      </c>
      <c r="I29" s="6">
        <f t="shared" si="45"/>
        <v>16</v>
      </c>
      <c r="J29" s="6">
        <f t="shared" si="45"/>
        <v>17</v>
      </c>
      <c r="K29" s="6">
        <f t="shared" si="45"/>
        <v>15</v>
      </c>
      <c r="L29" s="9">
        <f t="shared" si="45"/>
        <v>17</v>
      </c>
      <c r="M29" s="2"/>
      <c r="N29" s="4" t="str">
        <f t="shared" si="23"/>
        <v>LJ GOLD</v>
      </c>
      <c r="O29" s="6">
        <f t="shared" ref="O29:Y29" si="46">RANK(O8,O$5:O$23)</f>
        <v>15</v>
      </c>
      <c r="P29" s="6">
        <f t="shared" si="46"/>
        <v>16</v>
      </c>
      <c r="Q29" s="6">
        <f t="shared" si="46"/>
        <v>16</v>
      </c>
      <c r="R29" s="6">
        <f t="shared" si="46"/>
        <v>11</v>
      </c>
      <c r="S29" s="6">
        <f t="shared" si="46"/>
        <v>16</v>
      </c>
      <c r="T29" s="6">
        <f t="shared" si="46"/>
        <v>17</v>
      </c>
      <c r="U29" s="6">
        <f t="shared" si="46"/>
        <v>15</v>
      </c>
      <c r="V29" s="6">
        <f t="shared" si="46"/>
        <v>13</v>
      </c>
      <c r="W29" s="6">
        <f t="shared" si="46"/>
        <v>15</v>
      </c>
      <c r="X29" s="6">
        <f t="shared" si="46"/>
        <v>16</v>
      </c>
      <c r="Y29" s="9">
        <f t="shared" si="46"/>
        <v>17</v>
      </c>
      <c r="Z29" s="2"/>
      <c r="AA29" s="4" t="str">
        <f t="shared" si="25"/>
        <v>LJ GOLD</v>
      </c>
      <c r="AB29" s="6">
        <f t="shared" ref="AB29:AL29" si="47">RANK(AB8,AB$5:AB$23)</f>
        <v>12</v>
      </c>
      <c r="AC29" s="6">
        <f t="shared" si="47"/>
        <v>11</v>
      </c>
      <c r="AD29" s="6">
        <f t="shared" si="47"/>
        <v>12</v>
      </c>
      <c r="AE29" s="6">
        <f t="shared" si="47"/>
        <v>9</v>
      </c>
      <c r="AF29" s="6">
        <f t="shared" si="47"/>
        <v>10</v>
      </c>
      <c r="AG29" s="6">
        <f t="shared" si="47"/>
        <v>16</v>
      </c>
      <c r="AH29" s="6">
        <f t="shared" si="47"/>
        <v>7</v>
      </c>
      <c r="AI29" s="6">
        <f t="shared" si="47"/>
        <v>11</v>
      </c>
      <c r="AJ29" s="6">
        <f t="shared" si="47"/>
        <v>7</v>
      </c>
      <c r="AK29" s="6">
        <f t="shared" si="47"/>
        <v>10</v>
      </c>
      <c r="AL29" s="9">
        <f t="shared" si="47"/>
        <v>11</v>
      </c>
      <c r="AM29" s="2"/>
      <c r="AN29" s="4" t="str">
        <f t="shared" si="27"/>
        <v>LJ GOLD</v>
      </c>
      <c r="AO29" s="6">
        <f t="shared" ref="AO29:AY29" si="48">RANK(AO8,AO$5:AO$23)</f>
        <v>12</v>
      </c>
      <c r="AP29" s="6">
        <f t="shared" si="48"/>
        <v>10</v>
      </c>
      <c r="AQ29" s="6">
        <f t="shared" si="48"/>
        <v>9</v>
      </c>
      <c r="AR29" s="6">
        <f t="shared" si="48"/>
        <v>10</v>
      </c>
      <c r="AS29" s="6">
        <f t="shared" si="48"/>
        <v>6</v>
      </c>
      <c r="AT29" s="6">
        <f t="shared" si="48"/>
        <v>5</v>
      </c>
      <c r="AU29" s="6">
        <f t="shared" si="48"/>
        <v>6</v>
      </c>
      <c r="AV29" s="6">
        <f t="shared" si="48"/>
        <v>17</v>
      </c>
      <c r="AW29" s="6">
        <f t="shared" si="48"/>
        <v>18</v>
      </c>
      <c r="AX29" s="6">
        <f t="shared" si="48"/>
        <v>15</v>
      </c>
      <c r="AY29" s="9">
        <f t="shared" si="48"/>
        <v>12</v>
      </c>
      <c r="AZ29" s="2"/>
      <c r="BA29" s="4" t="str">
        <f t="shared" si="29"/>
        <v>LJ GOLD</v>
      </c>
      <c r="BB29" s="6">
        <f t="shared" ref="BB29:BL29" si="49">RANK(BB8,BB$5:BB$23)</f>
        <v>15</v>
      </c>
      <c r="BC29" s="6">
        <f t="shared" si="49"/>
        <v>16</v>
      </c>
      <c r="BD29" s="6">
        <f t="shared" si="49"/>
        <v>15</v>
      </c>
      <c r="BE29" s="6">
        <f t="shared" si="49"/>
        <v>15</v>
      </c>
      <c r="BF29" s="6">
        <f t="shared" si="49"/>
        <v>15</v>
      </c>
      <c r="BG29" s="6">
        <f t="shared" si="49"/>
        <v>16</v>
      </c>
      <c r="BH29" s="6">
        <f t="shared" si="49"/>
        <v>15</v>
      </c>
      <c r="BI29" s="6">
        <f t="shared" si="49"/>
        <v>15</v>
      </c>
      <c r="BJ29" s="6">
        <f t="shared" si="49"/>
        <v>15</v>
      </c>
      <c r="BK29" s="6">
        <f t="shared" si="49"/>
        <v>15</v>
      </c>
      <c r="BL29" s="9">
        <f t="shared" si="49"/>
        <v>15</v>
      </c>
      <c r="BM29" s="2"/>
      <c r="BN29" s="4" t="str">
        <f t="shared" si="31"/>
        <v>LJ GOLD</v>
      </c>
      <c r="BO29" s="6">
        <f t="shared" ref="BO29:BY29" si="50">RANK(BO8,BO$5:BO$23)</f>
        <v>17</v>
      </c>
      <c r="BP29" s="6">
        <f t="shared" si="50"/>
        <v>16</v>
      </c>
      <c r="BQ29" s="6">
        <f t="shared" si="50"/>
        <v>13</v>
      </c>
      <c r="BR29" s="6">
        <f t="shared" si="50"/>
        <v>8</v>
      </c>
      <c r="BS29" s="6">
        <f t="shared" si="50"/>
        <v>18</v>
      </c>
      <c r="BT29" s="6">
        <f t="shared" si="50"/>
        <v>14</v>
      </c>
      <c r="BU29" s="6">
        <f t="shared" si="50"/>
        <v>3</v>
      </c>
      <c r="BV29" s="6">
        <f t="shared" si="50"/>
        <v>10</v>
      </c>
      <c r="BW29" s="6">
        <f t="shared" si="50"/>
        <v>14</v>
      </c>
      <c r="BX29" s="6">
        <f t="shared" si="50"/>
        <v>13</v>
      </c>
      <c r="BY29" s="9">
        <f t="shared" si="50"/>
        <v>14</v>
      </c>
      <c r="BZ29" s="2"/>
    </row>
    <row r="30" spans="1:78" ht="20" x14ac:dyDescent="0.2">
      <c r="A30" s="4" t="str">
        <f t="shared" si="21"/>
        <v>LJ SILVER</v>
      </c>
      <c r="B30" s="6">
        <f t="shared" ref="B30:L30" si="51">RANK(B9,B$5:B$23)</f>
        <v>14</v>
      </c>
      <c r="C30" s="6">
        <f t="shared" si="51"/>
        <v>12</v>
      </c>
      <c r="D30" s="6">
        <f t="shared" si="51"/>
        <v>12</v>
      </c>
      <c r="E30" s="6">
        <f t="shared" si="51"/>
        <v>14</v>
      </c>
      <c r="F30" s="6">
        <f t="shared" si="51"/>
        <v>14</v>
      </c>
      <c r="G30" s="6">
        <f t="shared" si="51"/>
        <v>15</v>
      </c>
      <c r="H30" s="6">
        <f t="shared" si="51"/>
        <v>12</v>
      </c>
      <c r="I30" s="6">
        <f t="shared" si="51"/>
        <v>12</v>
      </c>
      <c r="J30" s="6">
        <f t="shared" si="51"/>
        <v>12</v>
      </c>
      <c r="K30" s="6">
        <f t="shared" si="51"/>
        <v>14</v>
      </c>
      <c r="L30" s="9">
        <f t="shared" si="51"/>
        <v>12</v>
      </c>
      <c r="M30" s="2"/>
      <c r="N30" s="4" t="str">
        <f t="shared" si="23"/>
        <v>LJ SILVER</v>
      </c>
      <c r="O30" s="6">
        <f t="shared" ref="O30:Y30" si="52">RANK(O9,O$5:O$23)</f>
        <v>12</v>
      </c>
      <c r="P30" s="6">
        <f t="shared" si="52"/>
        <v>10</v>
      </c>
      <c r="Q30" s="6">
        <f t="shared" si="52"/>
        <v>3</v>
      </c>
      <c r="R30" s="6">
        <f t="shared" si="52"/>
        <v>8</v>
      </c>
      <c r="S30" s="6">
        <f t="shared" si="52"/>
        <v>11</v>
      </c>
      <c r="T30" s="6">
        <f t="shared" si="52"/>
        <v>12</v>
      </c>
      <c r="U30" s="6">
        <f t="shared" si="52"/>
        <v>9</v>
      </c>
      <c r="V30" s="6">
        <f t="shared" si="52"/>
        <v>8</v>
      </c>
      <c r="W30" s="6">
        <f t="shared" si="52"/>
        <v>5</v>
      </c>
      <c r="X30" s="6">
        <f t="shared" si="52"/>
        <v>11</v>
      </c>
      <c r="Y30" s="9">
        <f t="shared" si="52"/>
        <v>10</v>
      </c>
      <c r="Z30" s="2"/>
      <c r="AA30" s="4" t="str">
        <f t="shared" si="25"/>
        <v>LJ SILVER</v>
      </c>
      <c r="AB30" s="6">
        <f t="shared" ref="AB30:AL30" si="53">RANK(AB9,AB$5:AB$23)</f>
        <v>15</v>
      </c>
      <c r="AC30" s="6">
        <f t="shared" si="53"/>
        <v>11</v>
      </c>
      <c r="AD30" s="6">
        <f t="shared" si="53"/>
        <v>12</v>
      </c>
      <c r="AE30" s="6">
        <f t="shared" si="53"/>
        <v>9</v>
      </c>
      <c r="AF30" s="6">
        <f t="shared" si="53"/>
        <v>10</v>
      </c>
      <c r="AG30" s="6">
        <f t="shared" si="53"/>
        <v>16</v>
      </c>
      <c r="AH30" s="6">
        <f t="shared" si="53"/>
        <v>7</v>
      </c>
      <c r="AI30" s="6">
        <f t="shared" si="53"/>
        <v>11</v>
      </c>
      <c r="AJ30" s="6">
        <f t="shared" si="53"/>
        <v>11</v>
      </c>
      <c r="AK30" s="6">
        <f t="shared" si="53"/>
        <v>11</v>
      </c>
      <c r="AL30" s="9">
        <f t="shared" si="53"/>
        <v>13</v>
      </c>
      <c r="AM30" s="2"/>
      <c r="AN30" s="4" t="str">
        <f t="shared" si="27"/>
        <v>LJ SILVER</v>
      </c>
      <c r="AO30" s="6">
        <f t="shared" ref="AO30:AY30" si="54">RANK(AO9,AO$5:AO$23)</f>
        <v>7</v>
      </c>
      <c r="AP30" s="6">
        <f t="shared" si="54"/>
        <v>3</v>
      </c>
      <c r="AQ30" s="6">
        <f t="shared" si="54"/>
        <v>7</v>
      </c>
      <c r="AR30" s="6">
        <f t="shared" si="54"/>
        <v>9</v>
      </c>
      <c r="AS30" s="6">
        <f t="shared" si="54"/>
        <v>6</v>
      </c>
      <c r="AT30" s="6">
        <f t="shared" si="54"/>
        <v>5</v>
      </c>
      <c r="AU30" s="6">
        <f t="shared" si="54"/>
        <v>6</v>
      </c>
      <c r="AV30" s="6">
        <f t="shared" si="54"/>
        <v>11</v>
      </c>
      <c r="AW30" s="6">
        <f t="shared" si="54"/>
        <v>8</v>
      </c>
      <c r="AX30" s="6">
        <f t="shared" si="54"/>
        <v>12</v>
      </c>
      <c r="AY30" s="9">
        <f t="shared" si="54"/>
        <v>8</v>
      </c>
      <c r="AZ30" s="2"/>
      <c r="BA30" s="4" t="str">
        <f t="shared" si="29"/>
        <v>LJ SILVER</v>
      </c>
      <c r="BB30" s="6">
        <f t="shared" ref="BB30:BL30" si="55">RANK(BB9,BB$5:BB$23)</f>
        <v>16</v>
      </c>
      <c r="BC30" s="6">
        <f t="shared" si="55"/>
        <v>17</v>
      </c>
      <c r="BD30" s="6">
        <f t="shared" si="55"/>
        <v>15</v>
      </c>
      <c r="BE30" s="6">
        <f t="shared" si="55"/>
        <v>17</v>
      </c>
      <c r="BF30" s="6">
        <f t="shared" si="55"/>
        <v>16</v>
      </c>
      <c r="BG30" s="6">
        <f t="shared" si="55"/>
        <v>16</v>
      </c>
      <c r="BH30" s="6">
        <f t="shared" si="55"/>
        <v>17</v>
      </c>
      <c r="BI30" s="6">
        <f t="shared" si="55"/>
        <v>17</v>
      </c>
      <c r="BJ30" s="6">
        <f t="shared" si="55"/>
        <v>17</v>
      </c>
      <c r="BK30" s="6">
        <f t="shared" si="55"/>
        <v>17</v>
      </c>
      <c r="BL30" s="9">
        <f t="shared" si="55"/>
        <v>17</v>
      </c>
      <c r="BM30" s="2"/>
      <c r="BN30" s="4" t="str">
        <f t="shared" si="31"/>
        <v>LJ SILVER</v>
      </c>
      <c r="BO30" s="6">
        <f t="shared" ref="BO30:BY30" si="56">RANK(BO9,BO$5:BO$23)</f>
        <v>18</v>
      </c>
      <c r="BP30" s="6">
        <f t="shared" si="56"/>
        <v>13</v>
      </c>
      <c r="BQ30" s="6">
        <f t="shared" si="56"/>
        <v>16</v>
      </c>
      <c r="BR30" s="6">
        <f t="shared" si="56"/>
        <v>12</v>
      </c>
      <c r="BS30" s="6">
        <f t="shared" si="56"/>
        <v>16</v>
      </c>
      <c r="BT30" s="6">
        <f t="shared" si="56"/>
        <v>17</v>
      </c>
      <c r="BU30" s="6">
        <f t="shared" si="56"/>
        <v>9</v>
      </c>
      <c r="BV30" s="6">
        <f t="shared" si="56"/>
        <v>6</v>
      </c>
      <c r="BW30" s="6">
        <f t="shared" si="56"/>
        <v>15</v>
      </c>
      <c r="BX30" s="6">
        <f t="shared" si="56"/>
        <v>16</v>
      </c>
      <c r="BY30" s="9">
        <f t="shared" si="56"/>
        <v>16</v>
      </c>
      <c r="BZ30" s="2"/>
    </row>
    <row r="31" spans="1:78" ht="20" x14ac:dyDescent="0.2">
      <c r="A31" s="4" t="str">
        <f t="shared" si="21"/>
        <v>LJ BRONZE</v>
      </c>
      <c r="B31" s="6">
        <f t="shared" ref="B31:L31" si="57">RANK(B10,B$5:B$23)</f>
        <v>18</v>
      </c>
      <c r="C31" s="6">
        <f t="shared" si="57"/>
        <v>14</v>
      </c>
      <c r="D31" s="6">
        <f t="shared" si="57"/>
        <v>17</v>
      </c>
      <c r="E31" s="6">
        <f t="shared" si="57"/>
        <v>10</v>
      </c>
      <c r="F31" s="6">
        <f t="shared" si="57"/>
        <v>15</v>
      </c>
      <c r="G31" s="6">
        <f t="shared" si="57"/>
        <v>11</v>
      </c>
      <c r="H31" s="6">
        <f t="shared" si="57"/>
        <v>10</v>
      </c>
      <c r="I31" s="6">
        <f t="shared" si="57"/>
        <v>9</v>
      </c>
      <c r="J31" s="6">
        <f t="shared" si="57"/>
        <v>13</v>
      </c>
      <c r="K31" s="6">
        <f t="shared" si="57"/>
        <v>15</v>
      </c>
      <c r="L31" s="9">
        <f t="shared" si="57"/>
        <v>13</v>
      </c>
      <c r="M31" s="2"/>
      <c r="N31" s="4" t="str">
        <f t="shared" si="23"/>
        <v>LJ BRONZE</v>
      </c>
      <c r="O31" s="6">
        <f t="shared" ref="O31:Y31" si="58">RANK(O10,O$5:O$23)</f>
        <v>15</v>
      </c>
      <c r="P31" s="6">
        <f t="shared" si="58"/>
        <v>14</v>
      </c>
      <c r="Q31" s="6">
        <f t="shared" si="58"/>
        <v>6</v>
      </c>
      <c r="R31" s="6">
        <f t="shared" si="58"/>
        <v>5</v>
      </c>
      <c r="S31" s="6">
        <f t="shared" si="58"/>
        <v>15</v>
      </c>
      <c r="T31" s="6">
        <f t="shared" si="58"/>
        <v>13</v>
      </c>
      <c r="U31" s="6">
        <f t="shared" si="58"/>
        <v>10</v>
      </c>
      <c r="V31" s="6">
        <f t="shared" si="58"/>
        <v>13</v>
      </c>
      <c r="W31" s="6">
        <f t="shared" si="58"/>
        <v>5</v>
      </c>
      <c r="X31" s="6">
        <f t="shared" si="58"/>
        <v>17</v>
      </c>
      <c r="Y31" s="9">
        <f t="shared" si="58"/>
        <v>13</v>
      </c>
      <c r="Z31" s="2"/>
      <c r="AA31" s="4" t="str">
        <f t="shared" si="25"/>
        <v>LJ BRONZE</v>
      </c>
      <c r="AB31" s="6">
        <f t="shared" ref="AB31:AL31" si="59">RANK(AB10,AB$5:AB$23)</f>
        <v>12</v>
      </c>
      <c r="AC31" s="6">
        <f t="shared" si="59"/>
        <v>15</v>
      </c>
      <c r="AD31" s="6">
        <f t="shared" si="59"/>
        <v>12</v>
      </c>
      <c r="AE31" s="6">
        <f t="shared" si="59"/>
        <v>9</v>
      </c>
      <c r="AF31" s="6">
        <f t="shared" si="59"/>
        <v>15</v>
      </c>
      <c r="AG31" s="6">
        <f t="shared" si="59"/>
        <v>16</v>
      </c>
      <c r="AH31" s="6">
        <f t="shared" si="59"/>
        <v>7</v>
      </c>
      <c r="AI31" s="6">
        <f t="shared" si="59"/>
        <v>2</v>
      </c>
      <c r="AJ31" s="6">
        <f t="shared" si="59"/>
        <v>13</v>
      </c>
      <c r="AK31" s="6">
        <f t="shared" si="59"/>
        <v>11</v>
      </c>
      <c r="AL31" s="9">
        <f t="shared" si="59"/>
        <v>14</v>
      </c>
      <c r="AM31" s="2"/>
      <c r="AN31" s="4" t="str">
        <f t="shared" si="27"/>
        <v>LJ BRONZE</v>
      </c>
      <c r="AO31" s="6">
        <f t="shared" ref="AO31:AY31" si="60">RANK(AO10,AO$5:AO$23)</f>
        <v>19</v>
      </c>
      <c r="AP31" s="6">
        <f t="shared" si="60"/>
        <v>17</v>
      </c>
      <c r="AQ31" s="6">
        <f t="shared" si="60"/>
        <v>17</v>
      </c>
      <c r="AR31" s="6">
        <f t="shared" si="60"/>
        <v>8</v>
      </c>
      <c r="AS31" s="6">
        <f t="shared" si="60"/>
        <v>8</v>
      </c>
      <c r="AT31" s="6">
        <f t="shared" si="60"/>
        <v>2</v>
      </c>
      <c r="AU31" s="6">
        <f t="shared" si="60"/>
        <v>6</v>
      </c>
      <c r="AV31" s="6">
        <f t="shared" si="60"/>
        <v>7</v>
      </c>
      <c r="AW31" s="6">
        <f t="shared" si="60"/>
        <v>14</v>
      </c>
      <c r="AX31" s="6">
        <f t="shared" si="60"/>
        <v>10</v>
      </c>
      <c r="AY31" s="9">
        <f t="shared" si="60"/>
        <v>11</v>
      </c>
      <c r="AZ31" s="2"/>
      <c r="BA31" s="4" t="str">
        <f t="shared" si="29"/>
        <v>LJ BRONZE</v>
      </c>
      <c r="BB31" s="6">
        <f t="shared" ref="BB31:BL31" si="61">RANK(BB10,BB$5:BB$23)</f>
        <v>16</v>
      </c>
      <c r="BC31" s="6">
        <f t="shared" si="61"/>
        <v>15</v>
      </c>
      <c r="BD31" s="6">
        <f t="shared" si="61"/>
        <v>15</v>
      </c>
      <c r="BE31" s="6">
        <f t="shared" si="61"/>
        <v>16</v>
      </c>
      <c r="BF31" s="6">
        <f t="shared" si="61"/>
        <v>16</v>
      </c>
      <c r="BG31" s="6">
        <f t="shared" si="61"/>
        <v>15</v>
      </c>
      <c r="BH31" s="6">
        <f t="shared" si="61"/>
        <v>15</v>
      </c>
      <c r="BI31" s="6">
        <f t="shared" si="61"/>
        <v>15</v>
      </c>
      <c r="BJ31" s="6">
        <f t="shared" si="61"/>
        <v>15</v>
      </c>
      <c r="BK31" s="6">
        <f t="shared" si="61"/>
        <v>15</v>
      </c>
      <c r="BL31" s="9">
        <f t="shared" si="61"/>
        <v>16</v>
      </c>
      <c r="BM31" s="2"/>
      <c r="BN31" s="4" t="str">
        <f t="shared" si="31"/>
        <v>LJ BRONZE</v>
      </c>
      <c r="BO31" s="6">
        <f t="shared" ref="BO31:BY31" si="62">RANK(BO10,BO$5:BO$23)</f>
        <v>14</v>
      </c>
      <c r="BP31" s="6">
        <f t="shared" si="62"/>
        <v>14</v>
      </c>
      <c r="BQ31" s="6">
        <f t="shared" si="62"/>
        <v>13</v>
      </c>
      <c r="BR31" s="6">
        <f t="shared" si="62"/>
        <v>16</v>
      </c>
      <c r="BS31" s="6">
        <f t="shared" si="62"/>
        <v>15</v>
      </c>
      <c r="BT31" s="6">
        <f t="shared" si="62"/>
        <v>6</v>
      </c>
      <c r="BU31" s="6">
        <f t="shared" si="62"/>
        <v>5</v>
      </c>
      <c r="BV31" s="6">
        <f t="shared" si="62"/>
        <v>1</v>
      </c>
      <c r="BW31" s="6">
        <f t="shared" si="62"/>
        <v>13</v>
      </c>
      <c r="BX31" s="6">
        <f t="shared" si="62"/>
        <v>17</v>
      </c>
      <c r="BY31" s="9">
        <f t="shared" si="62"/>
        <v>12</v>
      </c>
      <c r="BZ31" s="2"/>
    </row>
    <row r="32" spans="1:78" ht="20" x14ac:dyDescent="0.2">
      <c r="A32" s="4" t="str">
        <f t="shared" si="21"/>
        <v>LJ ORANGE</v>
      </c>
      <c r="B32" s="6">
        <f t="shared" ref="B32:L32" si="63">RANK(B11,B$5:B$23)</f>
        <v>16</v>
      </c>
      <c r="C32" s="6">
        <f t="shared" si="63"/>
        <v>13</v>
      </c>
      <c r="D32" s="6">
        <f t="shared" si="63"/>
        <v>16</v>
      </c>
      <c r="E32" s="6">
        <f t="shared" si="63"/>
        <v>9</v>
      </c>
      <c r="F32" s="6">
        <f t="shared" si="63"/>
        <v>13</v>
      </c>
      <c r="G32" s="6">
        <f t="shared" si="63"/>
        <v>12</v>
      </c>
      <c r="H32" s="6">
        <f t="shared" si="63"/>
        <v>17</v>
      </c>
      <c r="I32" s="6">
        <f t="shared" si="63"/>
        <v>15</v>
      </c>
      <c r="J32" s="6">
        <f t="shared" si="63"/>
        <v>16</v>
      </c>
      <c r="K32" s="6">
        <f t="shared" si="63"/>
        <v>11</v>
      </c>
      <c r="L32" s="9">
        <f t="shared" si="63"/>
        <v>16</v>
      </c>
      <c r="M32" s="2"/>
      <c r="N32" s="4" t="str">
        <f t="shared" si="23"/>
        <v>LJ ORANGE</v>
      </c>
      <c r="O32" s="6">
        <f t="shared" ref="O32:Y32" si="64">RANK(O11,O$5:O$23)</f>
        <v>15</v>
      </c>
      <c r="P32" s="6">
        <f t="shared" si="64"/>
        <v>15</v>
      </c>
      <c r="Q32" s="6">
        <f t="shared" si="64"/>
        <v>11</v>
      </c>
      <c r="R32" s="6">
        <f t="shared" si="64"/>
        <v>3</v>
      </c>
      <c r="S32" s="6">
        <f t="shared" si="64"/>
        <v>16</v>
      </c>
      <c r="T32" s="6">
        <f t="shared" si="64"/>
        <v>16</v>
      </c>
      <c r="U32" s="6">
        <f t="shared" si="64"/>
        <v>17</v>
      </c>
      <c r="V32" s="6">
        <f t="shared" si="64"/>
        <v>17</v>
      </c>
      <c r="W32" s="6">
        <f t="shared" si="64"/>
        <v>17</v>
      </c>
      <c r="X32" s="6">
        <f t="shared" si="64"/>
        <v>11</v>
      </c>
      <c r="Y32" s="9">
        <f t="shared" si="64"/>
        <v>15</v>
      </c>
      <c r="Z32" s="2"/>
      <c r="AA32" s="4" t="str">
        <f t="shared" si="25"/>
        <v>LJ ORANGE</v>
      </c>
      <c r="AB32" s="6">
        <f t="shared" ref="AB32:AL32" si="65">RANK(AB11,AB$5:AB$23)</f>
        <v>15</v>
      </c>
      <c r="AC32" s="6">
        <f t="shared" si="65"/>
        <v>15</v>
      </c>
      <c r="AD32" s="6">
        <f t="shared" si="65"/>
        <v>18</v>
      </c>
      <c r="AE32" s="6">
        <f t="shared" si="65"/>
        <v>9</v>
      </c>
      <c r="AF32" s="6">
        <f t="shared" si="65"/>
        <v>15</v>
      </c>
      <c r="AG32" s="6">
        <f t="shared" si="65"/>
        <v>11</v>
      </c>
      <c r="AH32" s="6">
        <f t="shared" si="65"/>
        <v>7</v>
      </c>
      <c r="AI32" s="6">
        <f t="shared" si="65"/>
        <v>2</v>
      </c>
      <c r="AJ32" s="6">
        <f t="shared" si="65"/>
        <v>13</v>
      </c>
      <c r="AK32" s="6">
        <f t="shared" si="65"/>
        <v>11</v>
      </c>
      <c r="AL32" s="9">
        <f t="shared" si="65"/>
        <v>15</v>
      </c>
      <c r="AM32" s="2"/>
      <c r="AN32" s="4" t="str">
        <f t="shared" si="27"/>
        <v>LJ ORANGE</v>
      </c>
      <c r="AO32" s="6">
        <f t="shared" ref="AO32:AY32" si="66">RANK(AO11,AO$5:AO$23)</f>
        <v>15</v>
      </c>
      <c r="AP32" s="6">
        <f t="shared" si="66"/>
        <v>10</v>
      </c>
      <c r="AQ32" s="6">
        <f t="shared" si="66"/>
        <v>19</v>
      </c>
      <c r="AR32" s="6">
        <f t="shared" si="66"/>
        <v>17</v>
      </c>
      <c r="AS32" s="6">
        <f t="shared" si="66"/>
        <v>16</v>
      </c>
      <c r="AT32" s="6">
        <f t="shared" si="66"/>
        <v>12</v>
      </c>
      <c r="AU32" s="6">
        <f t="shared" si="66"/>
        <v>14</v>
      </c>
      <c r="AV32" s="6">
        <f t="shared" si="66"/>
        <v>9</v>
      </c>
      <c r="AW32" s="6">
        <f t="shared" si="66"/>
        <v>15</v>
      </c>
      <c r="AX32" s="6">
        <f t="shared" si="66"/>
        <v>15</v>
      </c>
      <c r="AY32" s="9">
        <f t="shared" si="66"/>
        <v>18</v>
      </c>
      <c r="AZ32" s="2"/>
      <c r="BA32" s="4" t="str">
        <f t="shared" si="29"/>
        <v>LJ ORANGE</v>
      </c>
      <c r="BB32" s="6">
        <f t="shared" ref="BB32:BL32" si="67">RANK(BB11,BB$5:BB$23)</f>
        <v>12</v>
      </c>
      <c r="BC32" s="6">
        <f t="shared" si="67"/>
        <v>11</v>
      </c>
      <c r="BD32" s="6">
        <f t="shared" si="67"/>
        <v>12</v>
      </c>
      <c r="BE32" s="6">
        <f t="shared" si="67"/>
        <v>9</v>
      </c>
      <c r="BF32" s="6">
        <f t="shared" si="67"/>
        <v>11</v>
      </c>
      <c r="BG32" s="6">
        <f t="shared" si="67"/>
        <v>11</v>
      </c>
      <c r="BH32" s="6">
        <f t="shared" si="67"/>
        <v>10</v>
      </c>
      <c r="BI32" s="6">
        <f t="shared" si="67"/>
        <v>10</v>
      </c>
      <c r="BJ32" s="6">
        <f t="shared" si="67"/>
        <v>11</v>
      </c>
      <c r="BK32" s="6">
        <f t="shared" si="67"/>
        <v>10</v>
      </c>
      <c r="BL32" s="9">
        <f t="shared" si="67"/>
        <v>11</v>
      </c>
      <c r="BM32" s="2"/>
      <c r="BN32" s="4" t="str">
        <f t="shared" si="31"/>
        <v>LJ ORANGE</v>
      </c>
      <c r="BO32" s="6">
        <f t="shared" ref="BO32:BY32" si="68">RANK(BO11,BO$5:BO$23)</f>
        <v>15</v>
      </c>
      <c r="BP32" s="6">
        <f t="shared" si="68"/>
        <v>15</v>
      </c>
      <c r="BQ32" s="6">
        <f t="shared" si="68"/>
        <v>16</v>
      </c>
      <c r="BR32" s="6">
        <f t="shared" si="68"/>
        <v>18</v>
      </c>
      <c r="BS32" s="6">
        <f t="shared" si="68"/>
        <v>11</v>
      </c>
      <c r="BT32" s="6">
        <f t="shared" si="68"/>
        <v>13</v>
      </c>
      <c r="BU32" s="6">
        <f t="shared" si="68"/>
        <v>17</v>
      </c>
      <c r="BV32" s="6">
        <f t="shared" si="68"/>
        <v>16</v>
      </c>
      <c r="BW32" s="6">
        <f t="shared" si="68"/>
        <v>15</v>
      </c>
      <c r="BX32" s="6">
        <f t="shared" si="68"/>
        <v>4</v>
      </c>
      <c r="BY32" s="9">
        <f t="shared" si="68"/>
        <v>17</v>
      </c>
      <c r="BZ32" s="2"/>
    </row>
    <row r="33" spans="1:78" ht="20" x14ac:dyDescent="0.2">
      <c r="A33" s="4" t="str">
        <f t="shared" si="21"/>
        <v>LJ YELLOW</v>
      </c>
      <c r="B33" s="6">
        <f t="shared" ref="B33:L33" si="69">RANK(B12,B$5:B$23)</f>
        <v>11</v>
      </c>
      <c r="C33" s="6">
        <f t="shared" si="69"/>
        <v>10</v>
      </c>
      <c r="D33" s="6">
        <f t="shared" si="69"/>
        <v>10</v>
      </c>
      <c r="E33" s="6">
        <f t="shared" si="69"/>
        <v>16</v>
      </c>
      <c r="F33" s="6">
        <f t="shared" si="69"/>
        <v>16</v>
      </c>
      <c r="G33" s="6">
        <f t="shared" si="69"/>
        <v>14</v>
      </c>
      <c r="H33" s="6">
        <f t="shared" si="69"/>
        <v>15</v>
      </c>
      <c r="I33" s="6">
        <f t="shared" si="69"/>
        <v>14</v>
      </c>
      <c r="J33" s="6">
        <f t="shared" si="69"/>
        <v>18</v>
      </c>
      <c r="K33" s="6">
        <f t="shared" si="69"/>
        <v>17</v>
      </c>
      <c r="L33" s="9">
        <f t="shared" si="69"/>
        <v>14</v>
      </c>
      <c r="M33" s="2"/>
      <c r="N33" s="4" t="str">
        <f t="shared" si="23"/>
        <v>LJ YELLOW</v>
      </c>
      <c r="O33" s="6">
        <f t="shared" ref="O33:Y33" si="70">RANK(O12,O$5:O$23)</f>
        <v>10</v>
      </c>
      <c r="P33" s="6">
        <f t="shared" si="70"/>
        <v>6</v>
      </c>
      <c r="Q33" s="6">
        <f t="shared" si="70"/>
        <v>11</v>
      </c>
      <c r="R33" s="6">
        <f t="shared" si="70"/>
        <v>8</v>
      </c>
      <c r="S33" s="6">
        <f t="shared" si="70"/>
        <v>11</v>
      </c>
      <c r="T33" s="6">
        <f t="shared" si="70"/>
        <v>14</v>
      </c>
      <c r="U33" s="6">
        <f t="shared" si="70"/>
        <v>15</v>
      </c>
      <c r="V33" s="6">
        <f t="shared" si="70"/>
        <v>16</v>
      </c>
      <c r="W33" s="6">
        <f t="shared" si="70"/>
        <v>15</v>
      </c>
      <c r="X33" s="6">
        <f t="shared" si="70"/>
        <v>15</v>
      </c>
      <c r="Y33" s="9">
        <f t="shared" si="70"/>
        <v>14</v>
      </c>
      <c r="Z33" s="2"/>
      <c r="AA33" s="4" t="str">
        <f t="shared" si="25"/>
        <v>LJ YELLOW</v>
      </c>
      <c r="AB33" s="6">
        <f t="shared" ref="AB33:AL33" si="71">RANK(AB12,AB$5:AB$23)</f>
        <v>15</v>
      </c>
      <c r="AC33" s="6">
        <f t="shared" si="71"/>
        <v>15</v>
      </c>
      <c r="AD33" s="6">
        <f t="shared" si="71"/>
        <v>18</v>
      </c>
      <c r="AE33" s="6">
        <f t="shared" si="71"/>
        <v>9</v>
      </c>
      <c r="AF33" s="6">
        <f t="shared" si="71"/>
        <v>10</v>
      </c>
      <c r="AG33" s="6">
        <f t="shared" si="71"/>
        <v>16</v>
      </c>
      <c r="AH33" s="6">
        <f t="shared" si="71"/>
        <v>7</v>
      </c>
      <c r="AI33" s="6">
        <f t="shared" si="71"/>
        <v>11</v>
      </c>
      <c r="AJ33" s="6">
        <f t="shared" si="71"/>
        <v>7</v>
      </c>
      <c r="AK33" s="6">
        <f t="shared" si="71"/>
        <v>19</v>
      </c>
      <c r="AL33" s="9">
        <f t="shared" si="71"/>
        <v>18</v>
      </c>
      <c r="AM33" s="2"/>
      <c r="AN33" s="4" t="str">
        <f t="shared" si="27"/>
        <v>LJ YELLOW</v>
      </c>
      <c r="AO33" s="6">
        <f t="shared" ref="AO33:AY33" si="72">RANK(AO12,AO$5:AO$23)</f>
        <v>14</v>
      </c>
      <c r="AP33" s="6">
        <f t="shared" si="72"/>
        <v>10</v>
      </c>
      <c r="AQ33" s="6">
        <f t="shared" si="72"/>
        <v>9</v>
      </c>
      <c r="AR33" s="6">
        <f t="shared" si="72"/>
        <v>18</v>
      </c>
      <c r="AS33" s="6">
        <f t="shared" si="72"/>
        <v>16</v>
      </c>
      <c r="AT33" s="6">
        <f t="shared" si="72"/>
        <v>10</v>
      </c>
      <c r="AU33" s="6">
        <f t="shared" si="72"/>
        <v>18</v>
      </c>
      <c r="AV33" s="6">
        <f t="shared" si="72"/>
        <v>11</v>
      </c>
      <c r="AW33" s="6">
        <f t="shared" si="72"/>
        <v>18</v>
      </c>
      <c r="AX33" s="6">
        <f t="shared" si="72"/>
        <v>19</v>
      </c>
      <c r="AY33" s="9">
        <f t="shared" si="72"/>
        <v>17</v>
      </c>
      <c r="AZ33" s="2"/>
      <c r="BA33" s="4" t="str">
        <f t="shared" si="29"/>
        <v>LJ YELLOW</v>
      </c>
      <c r="BB33" s="6">
        <f t="shared" ref="BB33:BL33" si="73">RANK(BB12,BB$5:BB$23)</f>
        <v>13</v>
      </c>
      <c r="BC33" s="6">
        <f t="shared" si="73"/>
        <v>12</v>
      </c>
      <c r="BD33" s="6">
        <f t="shared" si="73"/>
        <v>13</v>
      </c>
      <c r="BE33" s="6">
        <f t="shared" si="73"/>
        <v>14</v>
      </c>
      <c r="BF33" s="6">
        <f t="shared" si="73"/>
        <v>13</v>
      </c>
      <c r="BG33" s="6">
        <f t="shared" si="73"/>
        <v>14</v>
      </c>
      <c r="BH33" s="6">
        <f t="shared" si="73"/>
        <v>10</v>
      </c>
      <c r="BI33" s="6">
        <f t="shared" si="73"/>
        <v>12</v>
      </c>
      <c r="BJ33" s="6">
        <f t="shared" si="73"/>
        <v>13</v>
      </c>
      <c r="BK33" s="6">
        <f t="shared" si="73"/>
        <v>13</v>
      </c>
      <c r="BL33" s="9">
        <f t="shared" si="73"/>
        <v>14</v>
      </c>
      <c r="BM33" s="2"/>
      <c r="BN33" s="4" t="str">
        <f t="shared" si="31"/>
        <v>LJ YELLOW</v>
      </c>
      <c r="BO33" s="6">
        <f t="shared" ref="BO33:BY33" si="74">RANK(BO12,BO$5:BO$23)</f>
        <v>10</v>
      </c>
      <c r="BP33" s="6">
        <f t="shared" si="74"/>
        <v>8</v>
      </c>
      <c r="BQ33" s="6">
        <f t="shared" si="74"/>
        <v>2</v>
      </c>
      <c r="BR33" s="6">
        <f t="shared" si="74"/>
        <v>12</v>
      </c>
      <c r="BS33" s="6">
        <f t="shared" si="74"/>
        <v>17</v>
      </c>
      <c r="BT33" s="6">
        <f t="shared" si="74"/>
        <v>14</v>
      </c>
      <c r="BU33" s="6">
        <f t="shared" si="74"/>
        <v>12</v>
      </c>
      <c r="BV33" s="6">
        <f t="shared" si="74"/>
        <v>8</v>
      </c>
      <c r="BW33" s="6">
        <f t="shared" si="74"/>
        <v>17</v>
      </c>
      <c r="BX33" s="6">
        <f t="shared" si="74"/>
        <v>17</v>
      </c>
      <c r="BY33" s="9">
        <f t="shared" si="74"/>
        <v>13</v>
      </c>
      <c r="BZ33" s="2"/>
    </row>
    <row r="34" spans="1:78" ht="20" x14ac:dyDescent="0.2">
      <c r="A34" s="4" t="str">
        <f t="shared" si="21"/>
        <v>LJ GREEN</v>
      </c>
      <c r="B34" s="6">
        <f t="shared" ref="B34:L34" si="75">RANK(B13,B$5:B$23)</f>
        <v>15</v>
      </c>
      <c r="C34" s="6">
        <f t="shared" si="75"/>
        <v>14</v>
      </c>
      <c r="D34" s="6">
        <f t="shared" si="75"/>
        <v>13</v>
      </c>
      <c r="E34" s="6">
        <f t="shared" si="75"/>
        <v>10</v>
      </c>
      <c r="F34" s="6">
        <f t="shared" si="75"/>
        <v>11</v>
      </c>
      <c r="G34" s="6">
        <f t="shared" si="75"/>
        <v>12</v>
      </c>
      <c r="H34" s="6">
        <f t="shared" si="75"/>
        <v>13</v>
      </c>
      <c r="I34" s="6">
        <f t="shared" si="75"/>
        <v>17</v>
      </c>
      <c r="J34" s="6">
        <f t="shared" si="75"/>
        <v>14</v>
      </c>
      <c r="K34" s="6">
        <f t="shared" si="75"/>
        <v>13</v>
      </c>
      <c r="L34" s="9">
        <f t="shared" si="75"/>
        <v>15</v>
      </c>
      <c r="M34" s="2"/>
      <c r="N34" s="4" t="str">
        <f t="shared" si="23"/>
        <v>LJ GREEN</v>
      </c>
      <c r="O34" s="6">
        <f t="shared" ref="O34:Y34" si="76">RANK(O13,O$5:O$23)</f>
        <v>8</v>
      </c>
      <c r="P34" s="6">
        <f t="shared" si="76"/>
        <v>10</v>
      </c>
      <c r="Q34" s="6">
        <f t="shared" si="76"/>
        <v>6</v>
      </c>
      <c r="R34" s="6">
        <f t="shared" si="76"/>
        <v>6</v>
      </c>
      <c r="S34" s="6">
        <f t="shared" si="76"/>
        <v>6</v>
      </c>
      <c r="T34" s="6">
        <f t="shared" si="76"/>
        <v>6</v>
      </c>
      <c r="U34" s="6">
        <f t="shared" si="76"/>
        <v>7</v>
      </c>
      <c r="V34" s="6">
        <f t="shared" si="76"/>
        <v>8</v>
      </c>
      <c r="W34" s="6">
        <f t="shared" si="76"/>
        <v>9</v>
      </c>
      <c r="X34" s="6">
        <f t="shared" si="76"/>
        <v>9</v>
      </c>
      <c r="Y34" s="9">
        <f t="shared" si="76"/>
        <v>8</v>
      </c>
      <c r="Z34" s="2"/>
      <c r="AA34" s="4" t="str">
        <f t="shared" si="25"/>
        <v>LJ GREEN</v>
      </c>
      <c r="AB34" s="6">
        <f t="shared" ref="AB34:AL34" si="77">RANK(AB13,AB$5:AB$23)</f>
        <v>19</v>
      </c>
      <c r="AC34" s="6">
        <f t="shared" si="77"/>
        <v>19</v>
      </c>
      <c r="AD34" s="6">
        <f t="shared" si="77"/>
        <v>12</v>
      </c>
      <c r="AE34" s="6">
        <f t="shared" si="77"/>
        <v>2</v>
      </c>
      <c r="AF34" s="6">
        <f t="shared" si="77"/>
        <v>10</v>
      </c>
      <c r="AG34" s="6">
        <f t="shared" si="77"/>
        <v>11</v>
      </c>
      <c r="AH34" s="6">
        <f t="shared" si="77"/>
        <v>4</v>
      </c>
      <c r="AI34" s="6">
        <f t="shared" si="77"/>
        <v>17</v>
      </c>
      <c r="AJ34" s="6">
        <f t="shared" si="77"/>
        <v>11</v>
      </c>
      <c r="AK34" s="6">
        <f t="shared" si="77"/>
        <v>17</v>
      </c>
      <c r="AL34" s="9">
        <f t="shared" si="77"/>
        <v>17</v>
      </c>
      <c r="AM34" s="2"/>
      <c r="AN34" s="4" t="str">
        <f t="shared" si="27"/>
        <v>LJ GREEN</v>
      </c>
      <c r="AO34" s="6">
        <f t="shared" ref="AO34:AY34" si="78">RANK(AO13,AO$5:AO$23)</f>
        <v>15</v>
      </c>
      <c r="AP34" s="6">
        <f t="shared" si="78"/>
        <v>17</v>
      </c>
      <c r="AQ34" s="6">
        <f t="shared" si="78"/>
        <v>15</v>
      </c>
      <c r="AR34" s="6">
        <f t="shared" si="78"/>
        <v>12</v>
      </c>
      <c r="AS34" s="6">
        <f t="shared" si="78"/>
        <v>13</v>
      </c>
      <c r="AT34" s="6">
        <f t="shared" si="78"/>
        <v>13</v>
      </c>
      <c r="AU34" s="6">
        <f t="shared" si="78"/>
        <v>11</v>
      </c>
      <c r="AV34" s="6">
        <f t="shared" si="78"/>
        <v>11</v>
      </c>
      <c r="AW34" s="6">
        <f t="shared" si="78"/>
        <v>15</v>
      </c>
      <c r="AX34" s="6">
        <f t="shared" si="78"/>
        <v>15</v>
      </c>
      <c r="AY34" s="9">
        <f t="shared" si="78"/>
        <v>15</v>
      </c>
      <c r="AZ34" s="2"/>
      <c r="BA34" s="4" t="str">
        <f t="shared" si="29"/>
        <v>LJ GREEN</v>
      </c>
      <c r="BB34" s="6">
        <f t="shared" ref="BB34:BL34" si="79">RANK(BB13,BB$5:BB$23)</f>
        <v>13</v>
      </c>
      <c r="BC34" s="6">
        <f t="shared" si="79"/>
        <v>12</v>
      </c>
      <c r="BD34" s="6">
        <f t="shared" si="79"/>
        <v>13</v>
      </c>
      <c r="BE34" s="6">
        <f t="shared" si="79"/>
        <v>11</v>
      </c>
      <c r="BF34" s="6">
        <f t="shared" si="79"/>
        <v>13</v>
      </c>
      <c r="BG34" s="6">
        <f t="shared" si="79"/>
        <v>12</v>
      </c>
      <c r="BH34" s="6">
        <f t="shared" si="79"/>
        <v>13</v>
      </c>
      <c r="BI34" s="6">
        <f t="shared" si="79"/>
        <v>11</v>
      </c>
      <c r="BJ34" s="6">
        <f t="shared" si="79"/>
        <v>13</v>
      </c>
      <c r="BK34" s="6">
        <f t="shared" si="79"/>
        <v>13</v>
      </c>
      <c r="BL34" s="9">
        <f t="shared" si="79"/>
        <v>13</v>
      </c>
      <c r="BM34" s="2"/>
      <c r="BN34" s="4" t="str">
        <f t="shared" si="31"/>
        <v>LJ GREEN</v>
      </c>
      <c r="BO34" s="6">
        <f t="shared" ref="BO34:BY34" si="80">RANK(BO13,BO$5:BO$23)</f>
        <v>16</v>
      </c>
      <c r="BP34" s="6">
        <f t="shared" si="80"/>
        <v>16</v>
      </c>
      <c r="BQ34" s="6">
        <f t="shared" si="80"/>
        <v>15</v>
      </c>
      <c r="BR34" s="6">
        <f t="shared" si="80"/>
        <v>16</v>
      </c>
      <c r="BS34" s="6">
        <f t="shared" si="80"/>
        <v>13</v>
      </c>
      <c r="BT34" s="6">
        <f t="shared" si="80"/>
        <v>17</v>
      </c>
      <c r="BU34" s="6">
        <f t="shared" si="80"/>
        <v>16</v>
      </c>
      <c r="BV34" s="6">
        <f t="shared" si="80"/>
        <v>17</v>
      </c>
      <c r="BW34" s="6">
        <f t="shared" si="80"/>
        <v>17</v>
      </c>
      <c r="BX34" s="6">
        <f t="shared" si="80"/>
        <v>10</v>
      </c>
      <c r="BY34" s="9">
        <f t="shared" si="80"/>
        <v>18</v>
      </c>
      <c r="BZ34" s="2"/>
    </row>
    <row r="35" spans="1:78" ht="20" x14ac:dyDescent="0.2">
      <c r="A35" s="4" t="str">
        <f t="shared" si="21"/>
        <v>LJ PURPLE</v>
      </c>
      <c r="B35" s="6">
        <f t="shared" ref="B35:L35" si="81">RANK(B14,B$5:B$23)</f>
        <v>3</v>
      </c>
      <c r="C35" s="6">
        <f t="shared" si="81"/>
        <v>5</v>
      </c>
      <c r="D35" s="6">
        <f t="shared" si="81"/>
        <v>7</v>
      </c>
      <c r="E35" s="6">
        <f t="shared" si="81"/>
        <v>8</v>
      </c>
      <c r="F35" s="6">
        <f t="shared" si="81"/>
        <v>8</v>
      </c>
      <c r="G35" s="6">
        <f t="shared" si="81"/>
        <v>9</v>
      </c>
      <c r="H35" s="6">
        <f t="shared" si="81"/>
        <v>8</v>
      </c>
      <c r="I35" s="6">
        <f t="shared" si="81"/>
        <v>10</v>
      </c>
      <c r="J35" s="6">
        <f t="shared" si="81"/>
        <v>10</v>
      </c>
      <c r="K35" s="6">
        <f t="shared" si="81"/>
        <v>7</v>
      </c>
      <c r="L35" s="9">
        <f t="shared" si="81"/>
        <v>8</v>
      </c>
      <c r="M35" s="2"/>
      <c r="N35" s="4" t="str">
        <f t="shared" si="23"/>
        <v>LJ PURPLE</v>
      </c>
      <c r="O35" s="6">
        <f t="shared" ref="O35:Y35" si="82">RANK(O14,O$5:O$23)</f>
        <v>2</v>
      </c>
      <c r="P35" s="6">
        <f t="shared" si="82"/>
        <v>3</v>
      </c>
      <c r="Q35" s="6">
        <f t="shared" si="82"/>
        <v>4</v>
      </c>
      <c r="R35" s="6">
        <f t="shared" si="82"/>
        <v>8</v>
      </c>
      <c r="S35" s="6">
        <f t="shared" si="82"/>
        <v>4</v>
      </c>
      <c r="T35" s="6">
        <f t="shared" si="82"/>
        <v>4</v>
      </c>
      <c r="U35" s="6">
        <f t="shared" si="82"/>
        <v>6</v>
      </c>
      <c r="V35" s="6">
        <f t="shared" si="82"/>
        <v>15</v>
      </c>
      <c r="W35" s="6">
        <f t="shared" si="82"/>
        <v>2</v>
      </c>
      <c r="X35" s="6">
        <f t="shared" si="82"/>
        <v>4</v>
      </c>
      <c r="Y35" s="9">
        <f t="shared" si="82"/>
        <v>5</v>
      </c>
      <c r="Z35" s="2"/>
      <c r="AA35" s="4" t="str">
        <f t="shared" si="25"/>
        <v>LJ PURPLE</v>
      </c>
      <c r="AB35" s="6">
        <f t="shared" ref="AB35:AL35" si="83">RANK(AB14,AB$5:AB$23)</f>
        <v>5</v>
      </c>
      <c r="AC35" s="6">
        <f t="shared" si="83"/>
        <v>6</v>
      </c>
      <c r="AD35" s="6">
        <f t="shared" si="83"/>
        <v>7</v>
      </c>
      <c r="AE35" s="6">
        <f t="shared" si="83"/>
        <v>9</v>
      </c>
      <c r="AF35" s="6">
        <f t="shared" si="83"/>
        <v>10</v>
      </c>
      <c r="AG35" s="6">
        <f t="shared" si="83"/>
        <v>4</v>
      </c>
      <c r="AH35" s="6">
        <f t="shared" si="83"/>
        <v>7</v>
      </c>
      <c r="AI35" s="6">
        <f t="shared" si="83"/>
        <v>11</v>
      </c>
      <c r="AJ35" s="6">
        <f t="shared" si="83"/>
        <v>13</v>
      </c>
      <c r="AK35" s="6">
        <f t="shared" si="83"/>
        <v>5</v>
      </c>
      <c r="AL35" s="9">
        <f t="shared" si="83"/>
        <v>10</v>
      </c>
      <c r="AM35" s="2"/>
      <c r="AN35" s="4" t="str">
        <f t="shared" si="27"/>
        <v>LJ PURPLE</v>
      </c>
      <c r="AO35" s="6">
        <f t="shared" ref="AO35:AY35" si="84">RANK(AO14,AO$5:AO$23)</f>
        <v>2</v>
      </c>
      <c r="AP35" s="6">
        <f t="shared" si="84"/>
        <v>6</v>
      </c>
      <c r="AQ35" s="6">
        <f t="shared" si="84"/>
        <v>13</v>
      </c>
      <c r="AR35" s="6">
        <f t="shared" si="84"/>
        <v>14</v>
      </c>
      <c r="AS35" s="6">
        <f t="shared" si="84"/>
        <v>15</v>
      </c>
      <c r="AT35" s="6">
        <f t="shared" si="84"/>
        <v>13</v>
      </c>
      <c r="AU35" s="6">
        <f t="shared" si="84"/>
        <v>11</v>
      </c>
      <c r="AV35" s="6">
        <f t="shared" si="84"/>
        <v>16</v>
      </c>
      <c r="AW35" s="6">
        <f t="shared" si="84"/>
        <v>17</v>
      </c>
      <c r="AX35" s="6">
        <f t="shared" si="84"/>
        <v>7</v>
      </c>
      <c r="AY35" s="9">
        <f t="shared" si="84"/>
        <v>10</v>
      </c>
      <c r="AZ35" s="2"/>
      <c r="BA35" s="4" t="str">
        <f t="shared" si="29"/>
        <v>LJ PURPLE</v>
      </c>
      <c r="BB35" s="6">
        <f t="shared" ref="BB35:BL35" si="85">RANK(BB14,BB$5:BB$23)</f>
        <v>8</v>
      </c>
      <c r="BC35" s="6">
        <f t="shared" si="85"/>
        <v>8</v>
      </c>
      <c r="BD35" s="6">
        <f t="shared" si="85"/>
        <v>8</v>
      </c>
      <c r="BE35" s="6">
        <f t="shared" si="85"/>
        <v>8</v>
      </c>
      <c r="BF35" s="6">
        <f t="shared" si="85"/>
        <v>8</v>
      </c>
      <c r="BG35" s="6">
        <f t="shared" si="85"/>
        <v>9</v>
      </c>
      <c r="BH35" s="6">
        <f t="shared" si="85"/>
        <v>9</v>
      </c>
      <c r="BI35" s="6">
        <f t="shared" si="85"/>
        <v>9</v>
      </c>
      <c r="BJ35" s="6">
        <f t="shared" si="85"/>
        <v>9</v>
      </c>
      <c r="BK35" s="6">
        <f t="shared" si="85"/>
        <v>9</v>
      </c>
      <c r="BL35" s="9">
        <f t="shared" si="85"/>
        <v>9</v>
      </c>
      <c r="BM35" s="2"/>
      <c r="BN35" s="4" t="str">
        <f t="shared" si="31"/>
        <v>LJ PURPLE</v>
      </c>
      <c r="BO35" s="6">
        <f t="shared" ref="BO35:BY35" si="86">RANK(BO14,BO$5:BO$23)</f>
        <v>1</v>
      </c>
      <c r="BP35" s="6">
        <f t="shared" si="86"/>
        <v>2</v>
      </c>
      <c r="BQ35" s="6">
        <f t="shared" si="86"/>
        <v>1</v>
      </c>
      <c r="BR35" s="6">
        <f t="shared" si="86"/>
        <v>12</v>
      </c>
      <c r="BS35" s="6">
        <f t="shared" si="86"/>
        <v>3</v>
      </c>
      <c r="BT35" s="6">
        <f t="shared" si="86"/>
        <v>6</v>
      </c>
      <c r="BU35" s="6">
        <f t="shared" si="86"/>
        <v>12</v>
      </c>
      <c r="BV35" s="6">
        <f t="shared" si="86"/>
        <v>2</v>
      </c>
      <c r="BW35" s="6">
        <f t="shared" si="86"/>
        <v>5</v>
      </c>
      <c r="BX35" s="6">
        <f t="shared" si="86"/>
        <v>2</v>
      </c>
      <c r="BY35" s="9">
        <f t="shared" si="86"/>
        <v>4</v>
      </c>
      <c r="BZ35" s="2"/>
    </row>
    <row r="36" spans="1:78" ht="20" x14ac:dyDescent="0.2">
      <c r="A36" s="4" t="str">
        <f t="shared" si="21"/>
        <v>LJ CRIMSON</v>
      </c>
      <c r="B36" s="6">
        <f t="shared" ref="B36:L36" si="87">RANK(B15,B$5:B$23)</f>
        <v>9</v>
      </c>
      <c r="C36" s="6">
        <f t="shared" si="87"/>
        <v>8</v>
      </c>
      <c r="D36" s="6">
        <f t="shared" si="87"/>
        <v>9</v>
      </c>
      <c r="E36" s="6">
        <f t="shared" si="87"/>
        <v>7</v>
      </c>
      <c r="F36" s="6">
        <f t="shared" si="87"/>
        <v>5</v>
      </c>
      <c r="G36" s="6">
        <f t="shared" si="87"/>
        <v>8</v>
      </c>
      <c r="H36" s="6">
        <f t="shared" si="87"/>
        <v>8</v>
      </c>
      <c r="I36" s="6">
        <f t="shared" si="87"/>
        <v>8</v>
      </c>
      <c r="J36" s="6">
        <f t="shared" si="87"/>
        <v>5</v>
      </c>
      <c r="K36" s="6">
        <f t="shared" si="87"/>
        <v>10</v>
      </c>
      <c r="L36" s="9">
        <f t="shared" si="87"/>
        <v>9</v>
      </c>
      <c r="M36" s="2"/>
      <c r="N36" s="4" t="str">
        <f t="shared" si="23"/>
        <v>LJ CRIMSON</v>
      </c>
      <c r="O36" s="6">
        <f t="shared" ref="O36:Y36" si="88">RANK(O15,O$5:O$23)</f>
        <v>6</v>
      </c>
      <c r="P36" s="6">
        <f t="shared" si="88"/>
        <v>6</v>
      </c>
      <c r="Q36" s="6">
        <f t="shared" si="88"/>
        <v>6</v>
      </c>
      <c r="R36" s="6">
        <f t="shared" si="88"/>
        <v>17</v>
      </c>
      <c r="S36" s="6">
        <f t="shared" si="88"/>
        <v>3</v>
      </c>
      <c r="T36" s="6">
        <f t="shared" si="88"/>
        <v>9</v>
      </c>
      <c r="U36" s="6">
        <f t="shared" si="88"/>
        <v>10</v>
      </c>
      <c r="V36" s="6">
        <f t="shared" si="88"/>
        <v>7</v>
      </c>
      <c r="W36" s="6">
        <f t="shared" si="88"/>
        <v>5</v>
      </c>
      <c r="X36" s="6">
        <f t="shared" si="88"/>
        <v>7</v>
      </c>
      <c r="Y36" s="9">
        <f t="shared" si="88"/>
        <v>9</v>
      </c>
      <c r="Z36" s="2"/>
      <c r="AA36" s="4" t="str">
        <f t="shared" si="25"/>
        <v>LJ CRIMSON</v>
      </c>
      <c r="AB36" s="6">
        <f t="shared" ref="AB36:AL36" si="89">RANK(AB15,AB$5:AB$23)</f>
        <v>5</v>
      </c>
      <c r="AC36" s="6">
        <f t="shared" si="89"/>
        <v>6</v>
      </c>
      <c r="AD36" s="6">
        <f t="shared" si="89"/>
        <v>7</v>
      </c>
      <c r="AE36" s="6">
        <f t="shared" si="89"/>
        <v>2</v>
      </c>
      <c r="AF36" s="6">
        <f t="shared" si="89"/>
        <v>1</v>
      </c>
      <c r="AG36" s="6">
        <f t="shared" si="89"/>
        <v>4</v>
      </c>
      <c r="AH36" s="6">
        <f t="shared" si="89"/>
        <v>3</v>
      </c>
      <c r="AI36" s="6">
        <f t="shared" si="89"/>
        <v>2</v>
      </c>
      <c r="AJ36" s="6">
        <f t="shared" si="89"/>
        <v>3</v>
      </c>
      <c r="AK36" s="6">
        <f t="shared" si="89"/>
        <v>3</v>
      </c>
      <c r="AL36" s="9">
        <f t="shared" si="89"/>
        <v>5</v>
      </c>
      <c r="AM36" s="2"/>
      <c r="AN36" s="4" t="str">
        <f t="shared" si="27"/>
        <v>LJ CRIMSON</v>
      </c>
      <c r="AO36" s="6">
        <f t="shared" ref="AO36:AY36" si="90">RANK(AO15,AO$5:AO$23)</f>
        <v>8</v>
      </c>
      <c r="AP36" s="6">
        <f t="shared" si="90"/>
        <v>3</v>
      </c>
      <c r="AQ36" s="6">
        <f t="shared" si="90"/>
        <v>6</v>
      </c>
      <c r="AR36" s="6">
        <f t="shared" si="90"/>
        <v>3</v>
      </c>
      <c r="AS36" s="6">
        <f t="shared" si="90"/>
        <v>11</v>
      </c>
      <c r="AT36" s="6">
        <f t="shared" si="90"/>
        <v>5</v>
      </c>
      <c r="AU36" s="6">
        <f t="shared" si="90"/>
        <v>6</v>
      </c>
      <c r="AV36" s="6">
        <f t="shared" si="90"/>
        <v>4</v>
      </c>
      <c r="AW36" s="6">
        <f t="shared" si="90"/>
        <v>7</v>
      </c>
      <c r="AX36" s="6">
        <f t="shared" si="90"/>
        <v>9</v>
      </c>
      <c r="AY36" s="9">
        <f t="shared" si="90"/>
        <v>7</v>
      </c>
      <c r="AZ36" s="2"/>
      <c r="BA36" s="4" t="str">
        <f t="shared" si="29"/>
        <v>LJ CRIMSON</v>
      </c>
      <c r="BB36" s="6">
        <f t="shared" ref="BB36:BL36" si="91">RANK(BB15,BB$5:BB$23)</f>
        <v>9</v>
      </c>
      <c r="BC36" s="6">
        <f t="shared" si="91"/>
        <v>7</v>
      </c>
      <c r="BD36" s="6">
        <f t="shared" si="91"/>
        <v>6</v>
      </c>
      <c r="BE36" s="6">
        <f t="shared" si="91"/>
        <v>6</v>
      </c>
      <c r="BF36" s="6">
        <f t="shared" si="91"/>
        <v>8</v>
      </c>
      <c r="BG36" s="6">
        <f t="shared" si="91"/>
        <v>7</v>
      </c>
      <c r="BH36" s="6">
        <f t="shared" si="91"/>
        <v>7</v>
      </c>
      <c r="BI36" s="6">
        <f t="shared" si="91"/>
        <v>8</v>
      </c>
      <c r="BJ36" s="6">
        <f t="shared" si="91"/>
        <v>8</v>
      </c>
      <c r="BK36" s="6">
        <f t="shared" si="91"/>
        <v>8</v>
      </c>
      <c r="BL36" s="9">
        <f t="shared" si="91"/>
        <v>7</v>
      </c>
      <c r="BM36" s="2"/>
      <c r="BN36" s="4" t="str">
        <f t="shared" si="31"/>
        <v>LJ CRIMSON</v>
      </c>
      <c r="BO36" s="6">
        <f t="shared" ref="BO36:BY36" si="92">RANK(BO15,BO$5:BO$23)</f>
        <v>7</v>
      </c>
      <c r="BP36" s="6">
        <f t="shared" si="92"/>
        <v>12</v>
      </c>
      <c r="BQ36" s="6">
        <f t="shared" si="92"/>
        <v>12</v>
      </c>
      <c r="BR36" s="6">
        <f t="shared" si="92"/>
        <v>10</v>
      </c>
      <c r="BS36" s="6">
        <f t="shared" si="92"/>
        <v>4</v>
      </c>
      <c r="BT36" s="6">
        <f t="shared" si="92"/>
        <v>11</v>
      </c>
      <c r="BU36" s="6">
        <f t="shared" si="92"/>
        <v>15</v>
      </c>
      <c r="BV36" s="6">
        <f t="shared" si="92"/>
        <v>10</v>
      </c>
      <c r="BW36" s="6">
        <f t="shared" si="92"/>
        <v>9</v>
      </c>
      <c r="BX36" s="6">
        <f t="shared" si="92"/>
        <v>10</v>
      </c>
      <c r="BY36" s="9">
        <f t="shared" si="92"/>
        <v>10</v>
      </c>
      <c r="BZ36" s="2"/>
    </row>
    <row r="37" spans="1:78" ht="20" x14ac:dyDescent="0.2">
      <c r="A37" s="4" t="str">
        <f t="shared" si="21"/>
        <v>LJ TURQUOISE</v>
      </c>
      <c r="B37" s="6">
        <f t="shared" ref="B37:L37" si="93">RANK(B16,B$5:B$23)</f>
        <v>10</v>
      </c>
      <c r="C37" s="6">
        <f t="shared" si="93"/>
        <v>9</v>
      </c>
      <c r="D37" s="6">
        <f t="shared" si="93"/>
        <v>5</v>
      </c>
      <c r="E37" s="6">
        <f t="shared" si="93"/>
        <v>6</v>
      </c>
      <c r="F37" s="6">
        <f t="shared" si="93"/>
        <v>9</v>
      </c>
      <c r="G37" s="6">
        <f t="shared" si="93"/>
        <v>7</v>
      </c>
      <c r="H37" s="6">
        <f t="shared" si="93"/>
        <v>7</v>
      </c>
      <c r="I37" s="6">
        <f t="shared" si="93"/>
        <v>6</v>
      </c>
      <c r="J37" s="6">
        <f t="shared" si="93"/>
        <v>8</v>
      </c>
      <c r="K37" s="6">
        <f t="shared" si="93"/>
        <v>9</v>
      </c>
      <c r="L37" s="9">
        <f t="shared" si="93"/>
        <v>7</v>
      </c>
      <c r="M37" s="2"/>
      <c r="N37" s="4" t="str">
        <f t="shared" si="23"/>
        <v>LJ TURQUOISE</v>
      </c>
      <c r="O37" s="6">
        <f t="shared" ref="O37:Y37" si="94">RANK(O16,O$5:O$23)</f>
        <v>13</v>
      </c>
      <c r="P37" s="6">
        <f t="shared" si="94"/>
        <v>13</v>
      </c>
      <c r="Q37" s="6">
        <f t="shared" si="94"/>
        <v>6</v>
      </c>
      <c r="R37" s="6">
        <f t="shared" si="94"/>
        <v>14</v>
      </c>
      <c r="S37" s="6">
        <f t="shared" si="94"/>
        <v>11</v>
      </c>
      <c r="T37" s="6">
        <f t="shared" si="94"/>
        <v>9</v>
      </c>
      <c r="U37" s="6">
        <f t="shared" si="94"/>
        <v>7</v>
      </c>
      <c r="V37" s="6">
        <f t="shared" si="94"/>
        <v>8</v>
      </c>
      <c r="W37" s="6">
        <f t="shared" si="94"/>
        <v>9</v>
      </c>
      <c r="X37" s="6">
        <f t="shared" si="94"/>
        <v>9</v>
      </c>
      <c r="Y37" s="9">
        <f t="shared" si="94"/>
        <v>11</v>
      </c>
      <c r="Z37" s="2"/>
      <c r="AA37" s="4" t="str">
        <f t="shared" si="25"/>
        <v>LJ TURQUOISE</v>
      </c>
      <c r="AB37" s="6">
        <f t="shared" ref="AB37:AL37" si="95">RANK(AB16,AB$5:AB$23)</f>
        <v>3</v>
      </c>
      <c r="AC37" s="6">
        <f t="shared" si="95"/>
        <v>5</v>
      </c>
      <c r="AD37" s="6">
        <f t="shared" si="95"/>
        <v>3</v>
      </c>
      <c r="AE37" s="6">
        <f t="shared" si="95"/>
        <v>2</v>
      </c>
      <c r="AF37" s="6">
        <f t="shared" si="95"/>
        <v>1</v>
      </c>
      <c r="AG37" s="6">
        <f t="shared" si="95"/>
        <v>4</v>
      </c>
      <c r="AH37" s="6">
        <f t="shared" si="95"/>
        <v>4</v>
      </c>
      <c r="AI37" s="6">
        <f t="shared" si="95"/>
        <v>2</v>
      </c>
      <c r="AJ37" s="6">
        <f t="shared" si="95"/>
        <v>3</v>
      </c>
      <c r="AK37" s="6">
        <f t="shared" si="95"/>
        <v>5</v>
      </c>
      <c r="AL37" s="9">
        <f t="shared" si="95"/>
        <v>4</v>
      </c>
      <c r="AM37" s="2"/>
      <c r="AN37" s="4" t="str">
        <f t="shared" si="27"/>
        <v>LJ TURQUOISE</v>
      </c>
      <c r="AO37" s="6">
        <f t="shared" ref="AO37:AY37" si="96">RANK(AO16,AO$5:AO$23)</f>
        <v>5</v>
      </c>
      <c r="AP37" s="6">
        <f t="shared" si="96"/>
        <v>6</v>
      </c>
      <c r="AQ37" s="6">
        <f t="shared" si="96"/>
        <v>4</v>
      </c>
      <c r="AR37" s="6">
        <f t="shared" si="96"/>
        <v>2</v>
      </c>
      <c r="AS37" s="6">
        <f t="shared" si="96"/>
        <v>5</v>
      </c>
      <c r="AT37" s="6">
        <f t="shared" si="96"/>
        <v>2</v>
      </c>
      <c r="AU37" s="6">
        <f t="shared" si="96"/>
        <v>6</v>
      </c>
      <c r="AV37" s="6">
        <f t="shared" si="96"/>
        <v>6</v>
      </c>
      <c r="AW37" s="6">
        <f t="shared" si="96"/>
        <v>4</v>
      </c>
      <c r="AX37" s="6">
        <f t="shared" si="96"/>
        <v>5</v>
      </c>
      <c r="AY37" s="9">
        <f t="shared" si="96"/>
        <v>4</v>
      </c>
      <c r="AZ37" s="2"/>
      <c r="BA37" s="4" t="str">
        <f t="shared" si="29"/>
        <v>LJ TURQUOISE</v>
      </c>
      <c r="BB37" s="6">
        <f t="shared" ref="BB37:BL37" si="97">RANK(BB16,BB$5:BB$23)</f>
        <v>10</v>
      </c>
      <c r="BC37" s="6">
        <f t="shared" si="97"/>
        <v>9</v>
      </c>
      <c r="BD37" s="6">
        <f t="shared" si="97"/>
        <v>8</v>
      </c>
      <c r="BE37" s="6">
        <f t="shared" si="97"/>
        <v>6</v>
      </c>
      <c r="BF37" s="6">
        <f t="shared" si="97"/>
        <v>7</v>
      </c>
      <c r="BG37" s="6">
        <f t="shared" si="97"/>
        <v>7</v>
      </c>
      <c r="BH37" s="6">
        <f t="shared" si="97"/>
        <v>7</v>
      </c>
      <c r="BI37" s="6">
        <f t="shared" si="97"/>
        <v>6</v>
      </c>
      <c r="BJ37" s="6">
        <f t="shared" si="97"/>
        <v>6</v>
      </c>
      <c r="BK37" s="6">
        <f t="shared" si="97"/>
        <v>7</v>
      </c>
      <c r="BL37" s="9">
        <f t="shared" si="97"/>
        <v>8</v>
      </c>
      <c r="BM37" s="2"/>
      <c r="BN37" s="4" t="str">
        <f t="shared" si="31"/>
        <v>LJ TURQUOISE</v>
      </c>
      <c r="BO37" s="6">
        <f t="shared" ref="BO37:BY37" si="98">RANK(BO16,BO$5:BO$23)</f>
        <v>10</v>
      </c>
      <c r="BP37" s="6">
        <f t="shared" si="98"/>
        <v>8</v>
      </c>
      <c r="BQ37" s="6">
        <f t="shared" si="98"/>
        <v>6</v>
      </c>
      <c r="BR37" s="6">
        <f t="shared" si="98"/>
        <v>5</v>
      </c>
      <c r="BS37" s="6">
        <f t="shared" si="98"/>
        <v>8</v>
      </c>
      <c r="BT37" s="6">
        <f t="shared" si="98"/>
        <v>10</v>
      </c>
      <c r="BU37" s="6">
        <f t="shared" si="98"/>
        <v>11</v>
      </c>
      <c r="BV37" s="6">
        <f t="shared" si="98"/>
        <v>6</v>
      </c>
      <c r="BW37" s="6">
        <f t="shared" si="98"/>
        <v>12</v>
      </c>
      <c r="BX37" s="6">
        <f t="shared" si="98"/>
        <v>13</v>
      </c>
      <c r="BY37" s="9">
        <f t="shared" si="98"/>
        <v>9</v>
      </c>
      <c r="BZ37" s="2"/>
    </row>
    <row r="38" spans="1:78" ht="20" x14ac:dyDescent="0.2">
      <c r="A38" s="4" t="str">
        <f t="shared" si="21"/>
        <v>LJ PINK</v>
      </c>
      <c r="B38" s="6">
        <f t="shared" ref="B38:L38" si="99">RANK(B17,B$5:B$23)</f>
        <v>6</v>
      </c>
      <c r="C38" s="6">
        <f t="shared" si="99"/>
        <v>7</v>
      </c>
      <c r="D38" s="6">
        <f t="shared" si="99"/>
        <v>6</v>
      </c>
      <c r="E38" s="6">
        <f t="shared" si="99"/>
        <v>5</v>
      </c>
      <c r="F38" s="6">
        <f t="shared" si="99"/>
        <v>4</v>
      </c>
      <c r="G38" s="6">
        <f t="shared" si="99"/>
        <v>3</v>
      </c>
      <c r="H38" s="6">
        <f t="shared" si="99"/>
        <v>6</v>
      </c>
      <c r="I38" s="6">
        <f t="shared" si="99"/>
        <v>6</v>
      </c>
      <c r="J38" s="6">
        <f t="shared" si="99"/>
        <v>6</v>
      </c>
      <c r="K38" s="6">
        <f t="shared" si="99"/>
        <v>6</v>
      </c>
      <c r="L38" s="9">
        <f t="shared" si="99"/>
        <v>6</v>
      </c>
      <c r="M38" s="2"/>
      <c r="N38" s="4" t="str">
        <f t="shared" si="23"/>
        <v>LJ PINK</v>
      </c>
      <c r="O38" s="6">
        <f t="shared" ref="O38:Y38" si="100">RANK(O17,O$5:O$23)</f>
        <v>6</v>
      </c>
      <c r="P38" s="6">
        <f t="shared" si="100"/>
        <v>3</v>
      </c>
      <c r="Q38" s="6">
        <f t="shared" si="100"/>
        <v>4</v>
      </c>
      <c r="R38" s="6">
        <f t="shared" si="100"/>
        <v>11</v>
      </c>
      <c r="S38" s="6">
        <f t="shared" si="100"/>
        <v>1</v>
      </c>
      <c r="T38" s="6">
        <f t="shared" si="100"/>
        <v>1</v>
      </c>
      <c r="U38" s="6">
        <f t="shared" si="100"/>
        <v>5</v>
      </c>
      <c r="V38" s="6">
        <f t="shared" si="100"/>
        <v>3</v>
      </c>
      <c r="W38" s="6">
        <f t="shared" si="100"/>
        <v>5</v>
      </c>
      <c r="X38" s="6">
        <f t="shared" si="100"/>
        <v>4</v>
      </c>
      <c r="Y38" s="9">
        <f t="shared" si="100"/>
        <v>3</v>
      </c>
      <c r="Z38" s="2"/>
      <c r="AA38" s="4" t="str">
        <f t="shared" si="25"/>
        <v>LJ PINK</v>
      </c>
      <c r="AB38" s="6">
        <f t="shared" ref="AB38:AL38" si="101">RANK(AB17,AB$5:AB$23)</f>
        <v>12</v>
      </c>
      <c r="AC38" s="6">
        <f t="shared" si="101"/>
        <v>11</v>
      </c>
      <c r="AD38" s="6">
        <f t="shared" si="101"/>
        <v>12</v>
      </c>
      <c r="AE38" s="6">
        <f t="shared" si="101"/>
        <v>2</v>
      </c>
      <c r="AF38" s="6">
        <f t="shared" si="101"/>
        <v>5</v>
      </c>
      <c r="AG38" s="6">
        <f t="shared" si="101"/>
        <v>11</v>
      </c>
      <c r="AH38" s="6">
        <f t="shared" si="101"/>
        <v>17</v>
      </c>
      <c r="AI38" s="6">
        <f t="shared" si="101"/>
        <v>17</v>
      </c>
      <c r="AJ38" s="6">
        <f t="shared" si="101"/>
        <v>13</v>
      </c>
      <c r="AK38" s="6">
        <f t="shared" si="101"/>
        <v>11</v>
      </c>
      <c r="AL38" s="9">
        <f t="shared" si="101"/>
        <v>12</v>
      </c>
      <c r="AM38" s="2"/>
      <c r="AN38" s="4" t="str">
        <f t="shared" si="27"/>
        <v>LJ PINK</v>
      </c>
      <c r="AO38" s="6">
        <f t="shared" ref="AO38:AY38" si="102">RANK(AO17,AO$5:AO$23)</f>
        <v>6</v>
      </c>
      <c r="AP38" s="6">
        <f t="shared" si="102"/>
        <v>9</v>
      </c>
      <c r="AQ38" s="6">
        <f t="shared" si="102"/>
        <v>4</v>
      </c>
      <c r="AR38" s="6">
        <f t="shared" si="102"/>
        <v>3</v>
      </c>
      <c r="AS38" s="6">
        <f t="shared" si="102"/>
        <v>11</v>
      </c>
      <c r="AT38" s="6">
        <f t="shared" si="102"/>
        <v>9</v>
      </c>
      <c r="AU38" s="6">
        <f t="shared" si="102"/>
        <v>4</v>
      </c>
      <c r="AV38" s="6">
        <f t="shared" si="102"/>
        <v>7</v>
      </c>
      <c r="AW38" s="6">
        <f t="shared" si="102"/>
        <v>4</v>
      </c>
      <c r="AX38" s="6">
        <f t="shared" si="102"/>
        <v>5</v>
      </c>
      <c r="AY38" s="9">
        <f t="shared" si="102"/>
        <v>6</v>
      </c>
      <c r="AZ38" s="2"/>
      <c r="BA38" s="4" t="str">
        <f t="shared" si="29"/>
        <v>LJ PINK</v>
      </c>
      <c r="BB38" s="6">
        <f t="shared" ref="BB38:BL38" si="103">RANK(BB17,BB$5:BB$23)</f>
        <v>7</v>
      </c>
      <c r="BC38" s="6">
        <f t="shared" si="103"/>
        <v>6</v>
      </c>
      <c r="BD38" s="6">
        <f t="shared" si="103"/>
        <v>6</v>
      </c>
      <c r="BE38" s="6">
        <f t="shared" si="103"/>
        <v>5</v>
      </c>
      <c r="BF38" s="6">
        <f t="shared" si="103"/>
        <v>6</v>
      </c>
      <c r="BG38" s="6">
        <f t="shared" si="103"/>
        <v>6</v>
      </c>
      <c r="BH38" s="6">
        <f t="shared" si="103"/>
        <v>6</v>
      </c>
      <c r="BI38" s="6">
        <f t="shared" si="103"/>
        <v>6</v>
      </c>
      <c r="BJ38" s="6">
        <f t="shared" si="103"/>
        <v>6</v>
      </c>
      <c r="BK38" s="6">
        <f t="shared" si="103"/>
        <v>6</v>
      </c>
      <c r="BL38" s="9">
        <f t="shared" si="103"/>
        <v>6</v>
      </c>
      <c r="BM38" s="2"/>
      <c r="BN38" s="4" t="str">
        <f t="shared" si="31"/>
        <v>LJ PINK</v>
      </c>
      <c r="BO38" s="6">
        <f t="shared" ref="BO38:BY38" si="104">RANK(BO17,BO$5:BO$23)</f>
        <v>6</v>
      </c>
      <c r="BP38" s="6">
        <f t="shared" si="104"/>
        <v>6</v>
      </c>
      <c r="BQ38" s="6">
        <f t="shared" si="104"/>
        <v>10</v>
      </c>
      <c r="BR38" s="6">
        <f t="shared" si="104"/>
        <v>1</v>
      </c>
      <c r="BS38" s="6">
        <f t="shared" si="104"/>
        <v>6</v>
      </c>
      <c r="BT38" s="6">
        <f t="shared" si="104"/>
        <v>3</v>
      </c>
      <c r="BU38" s="6">
        <f t="shared" si="104"/>
        <v>7</v>
      </c>
      <c r="BV38" s="6">
        <f t="shared" si="104"/>
        <v>12</v>
      </c>
      <c r="BW38" s="6">
        <f t="shared" si="104"/>
        <v>6</v>
      </c>
      <c r="BX38" s="6">
        <f t="shared" si="104"/>
        <v>4</v>
      </c>
      <c r="BY38" s="9">
        <f t="shared" si="104"/>
        <v>6</v>
      </c>
      <c r="BZ38" s="2"/>
    </row>
    <row r="39" spans="1:78" ht="20" x14ac:dyDescent="0.2">
      <c r="A39" s="4" t="str">
        <f t="shared" si="21"/>
        <v>LJ GRAY</v>
      </c>
      <c r="B39" s="6">
        <f t="shared" ref="B39:L39" si="105">RANK(B18,B$5:B$23)</f>
        <v>4</v>
      </c>
      <c r="C39" s="6">
        <f t="shared" si="105"/>
        <v>1</v>
      </c>
      <c r="D39" s="6">
        <f t="shared" si="105"/>
        <v>2</v>
      </c>
      <c r="E39" s="6">
        <f t="shared" si="105"/>
        <v>1</v>
      </c>
      <c r="F39" s="6">
        <f t="shared" si="105"/>
        <v>1</v>
      </c>
      <c r="G39" s="6">
        <f t="shared" si="105"/>
        <v>2</v>
      </c>
      <c r="H39" s="6">
        <f t="shared" si="105"/>
        <v>3</v>
      </c>
      <c r="I39" s="6">
        <f t="shared" si="105"/>
        <v>4</v>
      </c>
      <c r="J39" s="6">
        <f t="shared" si="105"/>
        <v>2</v>
      </c>
      <c r="K39" s="6">
        <f t="shared" si="105"/>
        <v>1</v>
      </c>
      <c r="L39" s="9">
        <f t="shared" si="105"/>
        <v>2</v>
      </c>
      <c r="M39" s="2"/>
      <c r="N39" s="4" t="str">
        <f t="shared" si="23"/>
        <v>LJ GRAY</v>
      </c>
      <c r="O39" s="6">
        <f t="shared" ref="O39:Y39" si="106">RANK(O18,O$5:O$23)</f>
        <v>2</v>
      </c>
      <c r="P39" s="6">
        <f t="shared" si="106"/>
        <v>1</v>
      </c>
      <c r="Q39" s="6">
        <f t="shared" si="106"/>
        <v>2</v>
      </c>
      <c r="R39" s="6">
        <f t="shared" si="106"/>
        <v>3</v>
      </c>
      <c r="S39" s="6">
        <f t="shared" si="106"/>
        <v>8</v>
      </c>
      <c r="T39" s="6">
        <f t="shared" si="106"/>
        <v>2</v>
      </c>
      <c r="U39" s="6">
        <f t="shared" si="106"/>
        <v>2</v>
      </c>
      <c r="V39" s="6">
        <f t="shared" si="106"/>
        <v>1</v>
      </c>
      <c r="W39" s="6">
        <f t="shared" si="106"/>
        <v>2</v>
      </c>
      <c r="X39" s="6">
        <f t="shared" si="106"/>
        <v>2</v>
      </c>
      <c r="Y39" s="9">
        <f t="shared" si="106"/>
        <v>2</v>
      </c>
      <c r="Z39" s="2"/>
      <c r="AA39" s="4" t="str">
        <f t="shared" si="25"/>
        <v>LJ GRAY</v>
      </c>
      <c r="AB39" s="6">
        <f t="shared" ref="AB39:AL39" si="107">RANK(AB18,AB$5:AB$23)</f>
        <v>9</v>
      </c>
      <c r="AC39" s="6">
        <f t="shared" si="107"/>
        <v>3</v>
      </c>
      <c r="AD39" s="6">
        <f t="shared" si="107"/>
        <v>6</v>
      </c>
      <c r="AE39" s="6">
        <f t="shared" si="107"/>
        <v>2</v>
      </c>
      <c r="AF39" s="6">
        <f t="shared" si="107"/>
        <v>5</v>
      </c>
      <c r="AG39" s="6">
        <f t="shared" si="107"/>
        <v>11</v>
      </c>
      <c r="AH39" s="6">
        <f t="shared" si="107"/>
        <v>7</v>
      </c>
      <c r="AI39" s="6">
        <f t="shared" si="107"/>
        <v>2</v>
      </c>
      <c r="AJ39" s="6">
        <f t="shared" si="107"/>
        <v>6</v>
      </c>
      <c r="AK39" s="6">
        <f t="shared" si="107"/>
        <v>5</v>
      </c>
      <c r="AL39" s="9">
        <f t="shared" si="107"/>
        <v>6</v>
      </c>
      <c r="AM39" s="2"/>
      <c r="AN39" s="4" t="str">
        <f t="shared" si="27"/>
        <v>LJ GRAY</v>
      </c>
      <c r="AO39" s="6">
        <f t="shared" ref="AO39:AY39" si="108">RANK(AO18,AO$5:AO$23)</f>
        <v>2</v>
      </c>
      <c r="AP39" s="6">
        <f t="shared" si="108"/>
        <v>1</v>
      </c>
      <c r="AQ39" s="6">
        <f t="shared" si="108"/>
        <v>2</v>
      </c>
      <c r="AR39" s="6">
        <f t="shared" si="108"/>
        <v>1</v>
      </c>
      <c r="AS39" s="6">
        <f t="shared" si="108"/>
        <v>1</v>
      </c>
      <c r="AT39" s="6">
        <f t="shared" si="108"/>
        <v>4</v>
      </c>
      <c r="AU39" s="6">
        <f t="shared" si="108"/>
        <v>2</v>
      </c>
      <c r="AV39" s="6">
        <f t="shared" si="108"/>
        <v>1</v>
      </c>
      <c r="AW39" s="6">
        <f t="shared" si="108"/>
        <v>1</v>
      </c>
      <c r="AX39" s="6">
        <f t="shared" si="108"/>
        <v>1</v>
      </c>
      <c r="AY39" s="9">
        <f t="shared" si="108"/>
        <v>1</v>
      </c>
      <c r="AZ39" s="2"/>
      <c r="BA39" s="4" t="str">
        <f t="shared" si="29"/>
        <v>LJ GRAY</v>
      </c>
      <c r="BB39" s="6">
        <f t="shared" ref="BB39:BL39" si="109">RANK(BB18,BB$5:BB$23)</f>
        <v>4</v>
      </c>
      <c r="BC39" s="6">
        <f t="shared" si="109"/>
        <v>3</v>
      </c>
      <c r="BD39" s="6">
        <f t="shared" si="109"/>
        <v>4</v>
      </c>
      <c r="BE39" s="6">
        <f t="shared" si="109"/>
        <v>3</v>
      </c>
      <c r="BF39" s="6">
        <f t="shared" si="109"/>
        <v>4</v>
      </c>
      <c r="BG39" s="6">
        <f t="shared" si="109"/>
        <v>2</v>
      </c>
      <c r="BH39" s="6">
        <f t="shared" si="109"/>
        <v>4</v>
      </c>
      <c r="BI39" s="6">
        <f t="shared" si="109"/>
        <v>5</v>
      </c>
      <c r="BJ39" s="6">
        <f t="shared" si="109"/>
        <v>4</v>
      </c>
      <c r="BK39" s="6">
        <f t="shared" si="109"/>
        <v>4</v>
      </c>
      <c r="BL39" s="9">
        <f t="shared" si="109"/>
        <v>4</v>
      </c>
      <c r="BM39" s="2"/>
      <c r="BN39" s="4" t="str">
        <f t="shared" si="31"/>
        <v>LJ GRAY</v>
      </c>
      <c r="BO39" s="6">
        <f t="shared" ref="BO39:BY39" si="110">RANK(BO18,BO$5:BO$23)</f>
        <v>5</v>
      </c>
      <c r="BP39" s="6">
        <f t="shared" si="110"/>
        <v>1</v>
      </c>
      <c r="BQ39" s="6">
        <f t="shared" si="110"/>
        <v>4</v>
      </c>
      <c r="BR39" s="6">
        <f t="shared" si="110"/>
        <v>1</v>
      </c>
      <c r="BS39" s="6">
        <f t="shared" si="110"/>
        <v>1</v>
      </c>
      <c r="BT39" s="6">
        <f t="shared" si="110"/>
        <v>2</v>
      </c>
      <c r="BU39" s="6">
        <f t="shared" si="110"/>
        <v>3</v>
      </c>
      <c r="BV39" s="6">
        <f t="shared" si="110"/>
        <v>14</v>
      </c>
      <c r="BW39" s="6">
        <f t="shared" si="110"/>
        <v>1</v>
      </c>
      <c r="BX39" s="6">
        <f t="shared" si="110"/>
        <v>2</v>
      </c>
      <c r="BY39" s="9">
        <f t="shared" si="110"/>
        <v>1</v>
      </c>
      <c r="BZ39" s="2"/>
    </row>
    <row r="40" spans="1:78" ht="20" x14ac:dyDescent="0.2">
      <c r="A40" s="4" t="str">
        <f t="shared" si="21"/>
        <v>LJ SKY BLUE</v>
      </c>
      <c r="B40" s="6">
        <f t="shared" ref="B40:L40" si="111">RANK(B19,B$5:B$23)</f>
        <v>2</v>
      </c>
      <c r="C40" s="6">
        <f t="shared" si="111"/>
        <v>2</v>
      </c>
      <c r="D40" s="6">
        <f t="shared" si="111"/>
        <v>1</v>
      </c>
      <c r="E40" s="6">
        <f t="shared" si="111"/>
        <v>2</v>
      </c>
      <c r="F40" s="6">
        <f t="shared" si="111"/>
        <v>1</v>
      </c>
      <c r="G40" s="6">
        <f t="shared" si="111"/>
        <v>1</v>
      </c>
      <c r="H40" s="6">
        <f t="shared" si="111"/>
        <v>2</v>
      </c>
      <c r="I40" s="6">
        <f t="shared" si="111"/>
        <v>1</v>
      </c>
      <c r="J40" s="6">
        <f t="shared" si="111"/>
        <v>1</v>
      </c>
      <c r="K40" s="6">
        <f t="shared" si="111"/>
        <v>4</v>
      </c>
      <c r="L40" s="9">
        <f t="shared" si="111"/>
        <v>1</v>
      </c>
      <c r="M40" s="2"/>
      <c r="N40" s="4" t="str">
        <f t="shared" si="23"/>
        <v>LJ SKY BLUE</v>
      </c>
      <c r="O40" s="6">
        <f t="shared" ref="O40:Y40" si="112">RANK(O19,O$5:O$23)</f>
        <v>1</v>
      </c>
      <c r="P40" s="6">
        <f t="shared" si="112"/>
        <v>2</v>
      </c>
      <c r="Q40" s="6">
        <f t="shared" si="112"/>
        <v>1</v>
      </c>
      <c r="R40" s="6">
        <f t="shared" si="112"/>
        <v>1</v>
      </c>
      <c r="S40" s="6">
        <f t="shared" si="112"/>
        <v>1</v>
      </c>
      <c r="T40" s="6">
        <f t="shared" si="112"/>
        <v>2</v>
      </c>
      <c r="U40" s="6">
        <f t="shared" si="112"/>
        <v>1</v>
      </c>
      <c r="V40" s="6">
        <f t="shared" si="112"/>
        <v>1</v>
      </c>
      <c r="W40" s="6">
        <f t="shared" si="112"/>
        <v>1</v>
      </c>
      <c r="X40" s="6">
        <f t="shared" si="112"/>
        <v>2</v>
      </c>
      <c r="Y40" s="9">
        <f t="shared" si="112"/>
        <v>1</v>
      </c>
      <c r="Z40" s="2"/>
      <c r="AA40" s="4" t="str">
        <f t="shared" si="25"/>
        <v>LJ SKY BLUE</v>
      </c>
      <c r="AB40" s="6">
        <f t="shared" ref="AB40:AL40" si="113">RANK(AB19,AB$5:AB$23)</f>
        <v>2</v>
      </c>
      <c r="AC40" s="6">
        <f t="shared" si="113"/>
        <v>1</v>
      </c>
      <c r="AD40" s="6">
        <f t="shared" si="113"/>
        <v>1</v>
      </c>
      <c r="AE40" s="6">
        <f t="shared" si="113"/>
        <v>2</v>
      </c>
      <c r="AF40" s="6">
        <f t="shared" si="113"/>
        <v>1</v>
      </c>
      <c r="AG40" s="6">
        <f t="shared" si="113"/>
        <v>1</v>
      </c>
      <c r="AH40" s="6">
        <f t="shared" si="113"/>
        <v>1</v>
      </c>
      <c r="AI40" s="6">
        <f t="shared" si="113"/>
        <v>2</v>
      </c>
      <c r="AJ40" s="6">
        <f t="shared" si="113"/>
        <v>3</v>
      </c>
      <c r="AK40" s="6">
        <f t="shared" si="113"/>
        <v>3</v>
      </c>
      <c r="AL40" s="9">
        <f t="shared" si="113"/>
        <v>2</v>
      </c>
      <c r="AM40" s="2"/>
      <c r="AN40" s="4" t="str">
        <f t="shared" si="27"/>
        <v>LJ SKY BLUE</v>
      </c>
      <c r="AO40" s="6">
        <f t="shared" ref="AO40:AY40" si="114">RANK(AO19,AO$5:AO$23)</f>
        <v>1</v>
      </c>
      <c r="AP40" s="6">
        <f t="shared" si="114"/>
        <v>1</v>
      </c>
      <c r="AQ40" s="6">
        <f t="shared" si="114"/>
        <v>1</v>
      </c>
      <c r="AR40" s="6">
        <f t="shared" si="114"/>
        <v>3</v>
      </c>
      <c r="AS40" s="6">
        <f t="shared" si="114"/>
        <v>2</v>
      </c>
      <c r="AT40" s="6">
        <f t="shared" si="114"/>
        <v>1</v>
      </c>
      <c r="AU40" s="6">
        <f t="shared" si="114"/>
        <v>3</v>
      </c>
      <c r="AV40" s="6">
        <f t="shared" si="114"/>
        <v>3</v>
      </c>
      <c r="AW40" s="6">
        <f t="shared" si="114"/>
        <v>3</v>
      </c>
      <c r="AX40" s="6">
        <f t="shared" si="114"/>
        <v>2</v>
      </c>
      <c r="AY40" s="9">
        <f t="shared" si="114"/>
        <v>2</v>
      </c>
      <c r="AZ40" s="2"/>
      <c r="BA40" s="4" t="str">
        <f t="shared" si="29"/>
        <v>LJ SKY BLUE</v>
      </c>
      <c r="BB40" s="6">
        <f t="shared" ref="BB40:BL40" si="115">RANK(BB19,BB$5:BB$23)</f>
        <v>4</v>
      </c>
      <c r="BC40" s="6">
        <f t="shared" si="115"/>
        <v>5</v>
      </c>
      <c r="BD40" s="6">
        <f t="shared" si="115"/>
        <v>2</v>
      </c>
      <c r="BE40" s="6">
        <f t="shared" si="115"/>
        <v>1</v>
      </c>
      <c r="BF40" s="6">
        <f t="shared" si="115"/>
        <v>3</v>
      </c>
      <c r="BG40" s="6">
        <f t="shared" si="115"/>
        <v>2</v>
      </c>
      <c r="BH40" s="6">
        <f t="shared" si="115"/>
        <v>3</v>
      </c>
      <c r="BI40" s="6">
        <f t="shared" si="115"/>
        <v>3</v>
      </c>
      <c r="BJ40" s="6">
        <f t="shared" si="115"/>
        <v>2</v>
      </c>
      <c r="BK40" s="6">
        <f t="shared" si="115"/>
        <v>3</v>
      </c>
      <c r="BL40" s="9">
        <f t="shared" si="115"/>
        <v>3</v>
      </c>
      <c r="BM40" s="2"/>
      <c r="BN40" s="4" t="str">
        <f t="shared" si="31"/>
        <v>LJ SKY BLUE</v>
      </c>
      <c r="BO40" s="6">
        <f t="shared" ref="BO40:BY40" si="116">RANK(BO19,BO$5:BO$23)</f>
        <v>7</v>
      </c>
      <c r="BP40" s="6">
        <f t="shared" si="116"/>
        <v>6</v>
      </c>
      <c r="BQ40" s="6">
        <f t="shared" si="116"/>
        <v>2</v>
      </c>
      <c r="BR40" s="6">
        <f t="shared" si="116"/>
        <v>4</v>
      </c>
      <c r="BS40" s="6">
        <f t="shared" si="116"/>
        <v>2</v>
      </c>
      <c r="BT40" s="6">
        <f t="shared" si="116"/>
        <v>1</v>
      </c>
      <c r="BU40" s="6">
        <f t="shared" si="116"/>
        <v>5</v>
      </c>
      <c r="BV40" s="6">
        <f t="shared" si="116"/>
        <v>8</v>
      </c>
      <c r="BW40" s="6">
        <f t="shared" si="116"/>
        <v>2</v>
      </c>
      <c r="BX40" s="6">
        <f t="shared" si="116"/>
        <v>13</v>
      </c>
      <c r="BY40" s="9">
        <f t="shared" si="116"/>
        <v>3</v>
      </c>
      <c r="BZ40" s="2"/>
    </row>
    <row r="41" spans="1:78" ht="20" x14ac:dyDescent="0.2">
      <c r="A41" s="4" t="str">
        <f t="shared" si="21"/>
        <v>LJ CREAM</v>
      </c>
      <c r="B41" s="6">
        <f t="shared" ref="B41:L41" si="117">RANK(B20,B$5:B$23)</f>
        <v>8</v>
      </c>
      <c r="C41" s="6">
        <f t="shared" si="117"/>
        <v>3</v>
      </c>
      <c r="D41" s="6">
        <f t="shared" si="117"/>
        <v>3</v>
      </c>
      <c r="E41" s="6">
        <f t="shared" si="117"/>
        <v>4</v>
      </c>
      <c r="F41" s="6">
        <f t="shared" si="117"/>
        <v>3</v>
      </c>
      <c r="G41" s="6">
        <f t="shared" si="117"/>
        <v>4</v>
      </c>
      <c r="H41" s="6">
        <f t="shared" si="117"/>
        <v>1</v>
      </c>
      <c r="I41" s="6">
        <f t="shared" si="117"/>
        <v>2</v>
      </c>
      <c r="J41" s="6">
        <f t="shared" si="117"/>
        <v>3</v>
      </c>
      <c r="K41" s="6">
        <f t="shared" si="117"/>
        <v>2</v>
      </c>
      <c r="L41" s="9">
        <f t="shared" si="117"/>
        <v>3</v>
      </c>
      <c r="M41" s="2"/>
      <c r="N41" s="4" t="str">
        <f t="shared" si="23"/>
        <v>LJ CREAM</v>
      </c>
      <c r="O41" s="6">
        <f t="shared" ref="O41:Y41" si="118">RANK(O20,O$5:O$23)</f>
        <v>10</v>
      </c>
      <c r="P41" s="6">
        <f t="shared" si="118"/>
        <v>5</v>
      </c>
      <c r="Q41" s="6">
        <f t="shared" si="118"/>
        <v>6</v>
      </c>
      <c r="R41" s="6">
        <f t="shared" si="118"/>
        <v>6</v>
      </c>
      <c r="S41" s="6">
        <f t="shared" si="118"/>
        <v>4</v>
      </c>
      <c r="T41" s="6">
        <f t="shared" si="118"/>
        <v>6</v>
      </c>
      <c r="U41" s="6">
        <f t="shared" si="118"/>
        <v>2</v>
      </c>
      <c r="V41" s="6">
        <f t="shared" si="118"/>
        <v>5</v>
      </c>
      <c r="W41" s="6">
        <f t="shared" si="118"/>
        <v>9</v>
      </c>
      <c r="X41" s="6">
        <f t="shared" si="118"/>
        <v>1</v>
      </c>
      <c r="Y41" s="9">
        <f t="shared" si="118"/>
        <v>5</v>
      </c>
      <c r="Z41" s="2"/>
      <c r="AA41" s="4" t="str">
        <f t="shared" si="25"/>
        <v>LJ CREAM</v>
      </c>
      <c r="AB41" s="6">
        <f t="shared" ref="AB41:AL41" si="119">RANK(AB20,AB$5:AB$23)</f>
        <v>3</v>
      </c>
      <c r="AC41" s="6">
        <f t="shared" si="119"/>
        <v>1</v>
      </c>
      <c r="AD41" s="6">
        <f t="shared" si="119"/>
        <v>1</v>
      </c>
      <c r="AE41" s="6">
        <f t="shared" si="119"/>
        <v>1</v>
      </c>
      <c r="AF41" s="6">
        <f t="shared" si="119"/>
        <v>1</v>
      </c>
      <c r="AG41" s="6">
        <f t="shared" si="119"/>
        <v>1</v>
      </c>
      <c r="AH41" s="6">
        <f t="shared" si="119"/>
        <v>1</v>
      </c>
      <c r="AI41" s="6">
        <f t="shared" si="119"/>
        <v>1</v>
      </c>
      <c r="AJ41" s="6">
        <f t="shared" si="119"/>
        <v>1</v>
      </c>
      <c r="AK41" s="6">
        <f t="shared" si="119"/>
        <v>2</v>
      </c>
      <c r="AL41" s="9">
        <f t="shared" si="119"/>
        <v>1</v>
      </c>
      <c r="AM41" s="2"/>
      <c r="AN41" s="4" t="str">
        <f t="shared" si="27"/>
        <v>LJ CREAM</v>
      </c>
      <c r="AO41" s="6">
        <f t="shared" ref="AO41:AY41" si="120">RANK(AO20,AO$5:AO$23)</f>
        <v>10</v>
      </c>
      <c r="AP41" s="6">
        <f t="shared" si="120"/>
        <v>5</v>
      </c>
      <c r="AQ41" s="6">
        <f t="shared" si="120"/>
        <v>8</v>
      </c>
      <c r="AR41" s="6">
        <f t="shared" si="120"/>
        <v>6</v>
      </c>
      <c r="AS41" s="6">
        <f t="shared" si="120"/>
        <v>2</v>
      </c>
      <c r="AT41" s="6">
        <f t="shared" si="120"/>
        <v>5</v>
      </c>
      <c r="AU41" s="6">
        <f t="shared" si="120"/>
        <v>5</v>
      </c>
      <c r="AV41" s="6">
        <f t="shared" si="120"/>
        <v>4</v>
      </c>
      <c r="AW41" s="6">
        <f t="shared" si="120"/>
        <v>4</v>
      </c>
      <c r="AX41" s="6">
        <f t="shared" si="120"/>
        <v>3</v>
      </c>
      <c r="AY41" s="9">
        <f t="shared" si="120"/>
        <v>5</v>
      </c>
      <c r="AZ41" s="2"/>
      <c r="BA41" s="4" t="str">
        <f t="shared" si="29"/>
        <v>LJ CREAM</v>
      </c>
      <c r="BB41" s="6">
        <f t="shared" ref="BB41:BL41" si="121">RANK(BB20,BB$5:BB$23)</f>
        <v>1</v>
      </c>
      <c r="BC41" s="6">
        <f t="shared" si="121"/>
        <v>1</v>
      </c>
      <c r="BD41" s="6">
        <f t="shared" si="121"/>
        <v>1</v>
      </c>
      <c r="BE41" s="6">
        <f t="shared" si="121"/>
        <v>4</v>
      </c>
      <c r="BF41" s="6">
        <f t="shared" si="121"/>
        <v>1</v>
      </c>
      <c r="BG41" s="6">
        <f t="shared" si="121"/>
        <v>2</v>
      </c>
      <c r="BH41" s="6">
        <f t="shared" si="121"/>
        <v>1</v>
      </c>
      <c r="BI41" s="6">
        <f t="shared" si="121"/>
        <v>1</v>
      </c>
      <c r="BJ41" s="6">
        <f t="shared" si="121"/>
        <v>2</v>
      </c>
      <c r="BK41" s="6">
        <f t="shared" si="121"/>
        <v>1</v>
      </c>
      <c r="BL41" s="9">
        <f t="shared" si="121"/>
        <v>2</v>
      </c>
      <c r="BM41" s="2"/>
      <c r="BN41" s="4" t="str">
        <f t="shared" si="31"/>
        <v>LJ CREAM</v>
      </c>
      <c r="BO41" s="6">
        <f t="shared" ref="BO41:BY41" si="122">RANK(BO20,BO$5:BO$23)</f>
        <v>10</v>
      </c>
      <c r="BP41" s="6">
        <f t="shared" si="122"/>
        <v>5</v>
      </c>
      <c r="BQ41" s="6">
        <f t="shared" si="122"/>
        <v>11</v>
      </c>
      <c r="BR41" s="6">
        <f t="shared" si="122"/>
        <v>1</v>
      </c>
      <c r="BS41" s="6">
        <f t="shared" si="122"/>
        <v>8</v>
      </c>
      <c r="BT41" s="6">
        <f t="shared" si="122"/>
        <v>6</v>
      </c>
      <c r="BU41" s="6">
        <f t="shared" si="122"/>
        <v>1</v>
      </c>
      <c r="BV41" s="6">
        <f t="shared" si="122"/>
        <v>2</v>
      </c>
      <c r="BW41" s="6">
        <f t="shared" si="122"/>
        <v>6</v>
      </c>
      <c r="BX41" s="6">
        <f t="shared" si="122"/>
        <v>7</v>
      </c>
      <c r="BY41" s="9">
        <f t="shared" si="122"/>
        <v>5</v>
      </c>
      <c r="BZ41" s="2"/>
    </row>
    <row r="42" spans="1:78" ht="20" x14ac:dyDescent="0.2">
      <c r="A42" s="4" t="str">
        <f t="shared" si="21"/>
        <v>LJ ROYAL BLUE</v>
      </c>
      <c r="B42" s="6">
        <f t="shared" ref="B42:L42" si="123">RANK(B21,B$5:B$23)</f>
        <v>1</v>
      </c>
      <c r="C42" s="6">
        <f t="shared" si="123"/>
        <v>6</v>
      </c>
      <c r="D42" s="6">
        <f t="shared" si="123"/>
        <v>4</v>
      </c>
      <c r="E42" s="6">
        <f t="shared" si="123"/>
        <v>13</v>
      </c>
      <c r="F42" s="6">
        <f t="shared" si="123"/>
        <v>7</v>
      </c>
      <c r="G42" s="6">
        <f t="shared" si="123"/>
        <v>5</v>
      </c>
      <c r="H42" s="6">
        <f t="shared" si="123"/>
        <v>5</v>
      </c>
      <c r="I42" s="6">
        <f t="shared" si="123"/>
        <v>3</v>
      </c>
      <c r="J42" s="6">
        <f t="shared" si="123"/>
        <v>6</v>
      </c>
      <c r="K42" s="6">
        <f t="shared" si="123"/>
        <v>5</v>
      </c>
      <c r="L42" s="9">
        <f t="shared" si="123"/>
        <v>5</v>
      </c>
      <c r="M42" s="2"/>
      <c r="N42" s="4" t="str">
        <f t="shared" si="23"/>
        <v>LJ ROYAL BLUE</v>
      </c>
      <c r="O42" s="6">
        <f t="shared" ref="O42:Y42" si="124">RANK(O21,O$5:O$23)</f>
        <v>2</v>
      </c>
      <c r="P42" s="6">
        <f t="shared" si="124"/>
        <v>6</v>
      </c>
      <c r="Q42" s="6">
        <f t="shared" si="124"/>
        <v>11</v>
      </c>
      <c r="R42" s="6">
        <f t="shared" si="124"/>
        <v>14</v>
      </c>
      <c r="S42" s="6">
        <f t="shared" si="124"/>
        <v>7</v>
      </c>
      <c r="T42" s="6">
        <f t="shared" si="124"/>
        <v>4</v>
      </c>
      <c r="U42" s="6">
        <f t="shared" si="124"/>
        <v>10</v>
      </c>
      <c r="V42" s="6">
        <f t="shared" si="124"/>
        <v>6</v>
      </c>
      <c r="W42" s="6">
        <f t="shared" si="124"/>
        <v>13</v>
      </c>
      <c r="X42" s="6">
        <f t="shared" si="124"/>
        <v>7</v>
      </c>
      <c r="Y42" s="9">
        <f t="shared" si="124"/>
        <v>7</v>
      </c>
      <c r="Z42" s="2"/>
      <c r="AA42" s="4" t="str">
        <f t="shared" si="25"/>
        <v>LJ ROYAL BLUE</v>
      </c>
      <c r="AB42" s="6">
        <f t="shared" ref="AB42:AL42" si="125">RANK(AB21,AB$5:AB$23)</f>
        <v>1</v>
      </c>
      <c r="AC42" s="6">
        <f t="shared" si="125"/>
        <v>6</v>
      </c>
      <c r="AD42" s="6">
        <f t="shared" si="125"/>
        <v>7</v>
      </c>
      <c r="AE42" s="6">
        <f t="shared" si="125"/>
        <v>18</v>
      </c>
      <c r="AF42" s="6">
        <f t="shared" si="125"/>
        <v>15</v>
      </c>
      <c r="AG42" s="6">
        <f t="shared" si="125"/>
        <v>4</v>
      </c>
      <c r="AH42" s="6">
        <f t="shared" si="125"/>
        <v>17</v>
      </c>
      <c r="AI42" s="6">
        <f t="shared" si="125"/>
        <v>2</v>
      </c>
      <c r="AJ42" s="6">
        <f t="shared" si="125"/>
        <v>7</v>
      </c>
      <c r="AK42" s="6">
        <f t="shared" si="125"/>
        <v>11</v>
      </c>
      <c r="AL42" s="9">
        <f t="shared" si="125"/>
        <v>9</v>
      </c>
      <c r="AM42" s="2"/>
      <c r="AN42" s="4" t="str">
        <f t="shared" si="27"/>
        <v>LJ ROYAL BLUE</v>
      </c>
      <c r="AO42" s="6">
        <f t="shared" ref="AO42:AY42" si="126">RANK(AO21,AO$5:AO$23)</f>
        <v>4</v>
      </c>
      <c r="AP42" s="6">
        <f t="shared" si="126"/>
        <v>10</v>
      </c>
      <c r="AQ42" s="6">
        <f t="shared" si="126"/>
        <v>3</v>
      </c>
      <c r="AR42" s="6">
        <f t="shared" si="126"/>
        <v>10</v>
      </c>
      <c r="AS42" s="6">
        <f t="shared" si="126"/>
        <v>2</v>
      </c>
      <c r="AT42" s="6">
        <f t="shared" si="126"/>
        <v>13</v>
      </c>
      <c r="AU42" s="6">
        <f t="shared" si="126"/>
        <v>1</v>
      </c>
      <c r="AV42" s="6">
        <f t="shared" si="126"/>
        <v>1</v>
      </c>
      <c r="AW42" s="6">
        <f t="shared" si="126"/>
        <v>2</v>
      </c>
      <c r="AX42" s="6">
        <f t="shared" si="126"/>
        <v>4</v>
      </c>
      <c r="AY42" s="9">
        <f t="shared" si="126"/>
        <v>3</v>
      </c>
      <c r="AZ42" s="2"/>
      <c r="BA42" s="4" t="str">
        <f t="shared" si="29"/>
        <v>LJ ROYAL BLUE</v>
      </c>
      <c r="BB42" s="6">
        <f t="shared" ref="BB42:BL42" si="127">RANK(BB21,BB$5:BB$23)</f>
        <v>1</v>
      </c>
      <c r="BC42" s="6">
        <f t="shared" si="127"/>
        <v>3</v>
      </c>
      <c r="BD42" s="6">
        <f t="shared" si="127"/>
        <v>4</v>
      </c>
      <c r="BE42" s="6">
        <f t="shared" si="127"/>
        <v>10</v>
      </c>
      <c r="BF42" s="6">
        <f t="shared" si="127"/>
        <v>4</v>
      </c>
      <c r="BG42" s="6">
        <f t="shared" si="127"/>
        <v>5</v>
      </c>
      <c r="BH42" s="6">
        <f t="shared" si="127"/>
        <v>4</v>
      </c>
      <c r="BI42" s="6">
        <f t="shared" si="127"/>
        <v>4</v>
      </c>
      <c r="BJ42" s="6">
        <f t="shared" si="127"/>
        <v>5</v>
      </c>
      <c r="BK42" s="6">
        <f t="shared" si="127"/>
        <v>5</v>
      </c>
      <c r="BL42" s="9">
        <f t="shared" si="127"/>
        <v>5</v>
      </c>
      <c r="BM42" s="2"/>
      <c r="BN42" s="4" t="str">
        <f t="shared" si="31"/>
        <v>LJ ROYAL BLUE</v>
      </c>
      <c r="BO42" s="6">
        <f t="shared" ref="BO42:BY42" si="128">RANK(BO21,BO$5:BO$23)</f>
        <v>3</v>
      </c>
      <c r="BP42" s="6">
        <f t="shared" si="128"/>
        <v>2</v>
      </c>
      <c r="BQ42" s="6">
        <f t="shared" si="128"/>
        <v>6</v>
      </c>
      <c r="BR42" s="6">
        <f t="shared" si="128"/>
        <v>12</v>
      </c>
      <c r="BS42" s="6">
        <f t="shared" si="128"/>
        <v>11</v>
      </c>
      <c r="BT42" s="6">
        <f t="shared" si="128"/>
        <v>5</v>
      </c>
      <c r="BU42" s="6">
        <f t="shared" si="128"/>
        <v>7</v>
      </c>
      <c r="BV42" s="6">
        <f t="shared" si="128"/>
        <v>2</v>
      </c>
      <c r="BW42" s="6">
        <f t="shared" si="128"/>
        <v>10</v>
      </c>
      <c r="BX42" s="6">
        <f t="shared" si="128"/>
        <v>4</v>
      </c>
      <c r="BY42" s="9">
        <f t="shared" si="128"/>
        <v>7</v>
      </c>
      <c r="BZ42" s="2"/>
    </row>
    <row r="43" spans="1:78" ht="20" x14ac:dyDescent="0.2">
      <c r="A43" s="4" t="str">
        <f t="shared" si="21"/>
        <v>LJ BROWN</v>
      </c>
      <c r="B43" s="6">
        <f t="shared" ref="B43:L43" si="129">RANK(B22,B$5:B$23)</f>
        <v>11</v>
      </c>
      <c r="C43" s="6">
        <f t="shared" si="129"/>
        <v>10</v>
      </c>
      <c r="D43" s="6">
        <f t="shared" si="129"/>
        <v>18</v>
      </c>
      <c r="E43" s="6">
        <f t="shared" si="129"/>
        <v>14</v>
      </c>
      <c r="F43" s="6">
        <f t="shared" si="129"/>
        <v>12</v>
      </c>
      <c r="G43" s="6">
        <f t="shared" si="129"/>
        <v>10</v>
      </c>
      <c r="H43" s="6">
        <f t="shared" si="129"/>
        <v>14</v>
      </c>
      <c r="I43" s="6">
        <f t="shared" si="129"/>
        <v>11</v>
      </c>
      <c r="J43" s="6">
        <f t="shared" si="129"/>
        <v>11</v>
      </c>
      <c r="K43" s="6">
        <f t="shared" si="129"/>
        <v>12</v>
      </c>
      <c r="L43" s="9">
        <f t="shared" si="129"/>
        <v>11</v>
      </c>
      <c r="M43" s="2"/>
      <c r="N43" s="4" t="str">
        <f t="shared" si="23"/>
        <v>LJ BROWN</v>
      </c>
      <c r="O43" s="6">
        <f t="shared" ref="O43:Y43" si="130">RANK(O22,O$5:O$23)</f>
        <v>13</v>
      </c>
      <c r="P43" s="6">
        <f t="shared" si="130"/>
        <v>10</v>
      </c>
      <c r="Q43" s="6">
        <f t="shared" si="130"/>
        <v>19</v>
      </c>
      <c r="R43" s="6">
        <f t="shared" si="130"/>
        <v>13</v>
      </c>
      <c r="S43" s="6">
        <f t="shared" si="130"/>
        <v>14</v>
      </c>
      <c r="T43" s="6">
        <f t="shared" si="130"/>
        <v>9</v>
      </c>
      <c r="U43" s="6">
        <f t="shared" si="130"/>
        <v>10</v>
      </c>
      <c r="V43" s="6">
        <f t="shared" si="130"/>
        <v>8</v>
      </c>
      <c r="W43" s="6">
        <f t="shared" si="130"/>
        <v>14</v>
      </c>
      <c r="X43" s="6">
        <f t="shared" si="130"/>
        <v>13</v>
      </c>
      <c r="Y43" s="9">
        <f t="shared" si="130"/>
        <v>16</v>
      </c>
      <c r="Z43" s="2"/>
      <c r="AA43" s="4" t="str">
        <f t="shared" si="25"/>
        <v>LJ BROWN</v>
      </c>
      <c r="AB43" s="6">
        <f t="shared" ref="AB43:AL43" si="131">RANK(AB22,AB$5:AB$23)</f>
        <v>15</v>
      </c>
      <c r="AC43" s="6">
        <f t="shared" si="131"/>
        <v>15</v>
      </c>
      <c r="AD43" s="6">
        <f t="shared" si="131"/>
        <v>12</v>
      </c>
      <c r="AE43" s="6">
        <f t="shared" si="131"/>
        <v>18</v>
      </c>
      <c r="AF43" s="6">
        <f t="shared" si="131"/>
        <v>15</v>
      </c>
      <c r="AG43" s="6">
        <f t="shared" si="131"/>
        <v>11</v>
      </c>
      <c r="AH43" s="6">
        <f t="shared" si="131"/>
        <v>7</v>
      </c>
      <c r="AI43" s="6">
        <f t="shared" si="131"/>
        <v>11</v>
      </c>
      <c r="AJ43" s="6">
        <f t="shared" si="131"/>
        <v>13</v>
      </c>
      <c r="AK43" s="6">
        <f t="shared" si="131"/>
        <v>11</v>
      </c>
      <c r="AL43" s="9">
        <f t="shared" si="131"/>
        <v>16</v>
      </c>
      <c r="AM43" s="2"/>
      <c r="AN43" s="4" t="str">
        <f t="shared" si="27"/>
        <v>LJ BROWN</v>
      </c>
      <c r="AO43" s="6">
        <f t="shared" ref="AO43:AY43" si="132">RANK(AO22,AO$5:AO$23)</f>
        <v>15</v>
      </c>
      <c r="AP43" s="6">
        <f t="shared" si="132"/>
        <v>16</v>
      </c>
      <c r="AQ43" s="6">
        <f t="shared" si="132"/>
        <v>9</v>
      </c>
      <c r="AR43" s="6">
        <f t="shared" si="132"/>
        <v>14</v>
      </c>
      <c r="AS43" s="6">
        <f t="shared" si="132"/>
        <v>19</v>
      </c>
      <c r="AT43" s="6">
        <f t="shared" si="132"/>
        <v>10</v>
      </c>
      <c r="AU43" s="6">
        <f t="shared" si="132"/>
        <v>14</v>
      </c>
      <c r="AV43" s="6">
        <f t="shared" si="132"/>
        <v>11</v>
      </c>
      <c r="AW43" s="6">
        <f t="shared" si="132"/>
        <v>11</v>
      </c>
      <c r="AX43" s="6">
        <f t="shared" si="132"/>
        <v>13</v>
      </c>
      <c r="AY43" s="9">
        <f t="shared" si="132"/>
        <v>14</v>
      </c>
      <c r="AZ43" s="2"/>
      <c r="BA43" s="4" t="str">
        <f t="shared" si="29"/>
        <v>LJ BROWN</v>
      </c>
      <c r="BB43" s="6">
        <f t="shared" ref="BB43:BL43" si="133">RANK(BB22,BB$5:BB$23)</f>
        <v>11</v>
      </c>
      <c r="BC43" s="6">
        <f t="shared" si="133"/>
        <v>10</v>
      </c>
      <c r="BD43" s="6">
        <f t="shared" si="133"/>
        <v>10</v>
      </c>
      <c r="BE43" s="6">
        <f t="shared" si="133"/>
        <v>11</v>
      </c>
      <c r="BF43" s="6">
        <f t="shared" si="133"/>
        <v>12</v>
      </c>
      <c r="BG43" s="6">
        <f t="shared" si="133"/>
        <v>10</v>
      </c>
      <c r="BH43" s="6">
        <f t="shared" si="133"/>
        <v>13</v>
      </c>
      <c r="BI43" s="6">
        <f t="shared" si="133"/>
        <v>12</v>
      </c>
      <c r="BJ43" s="6">
        <f t="shared" si="133"/>
        <v>12</v>
      </c>
      <c r="BK43" s="6">
        <f t="shared" si="133"/>
        <v>12</v>
      </c>
      <c r="BL43" s="9">
        <f t="shared" si="133"/>
        <v>12</v>
      </c>
      <c r="BM43" s="2"/>
      <c r="BN43" s="4" t="str">
        <f t="shared" si="31"/>
        <v>LJ BROWN</v>
      </c>
      <c r="BO43" s="6">
        <f t="shared" ref="BO43:BY43" si="134">RANK(BO22,BO$5:BO$23)</f>
        <v>10</v>
      </c>
      <c r="BP43" s="6">
        <f t="shared" si="134"/>
        <v>8</v>
      </c>
      <c r="BQ43" s="6">
        <f t="shared" si="134"/>
        <v>9</v>
      </c>
      <c r="BR43" s="6">
        <f t="shared" si="134"/>
        <v>8</v>
      </c>
      <c r="BS43" s="6">
        <f t="shared" si="134"/>
        <v>4</v>
      </c>
      <c r="BT43" s="6">
        <f t="shared" si="134"/>
        <v>6</v>
      </c>
      <c r="BU43" s="6">
        <f t="shared" si="134"/>
        <v>12</v>
      </c>
      <c r="BV43" s="6">
        <f t="shared" si="134"/>
        <v>12</v>
      </c>
      <c r="BW43" s="6">
        <f t="shared" si="134"/>
        <v>6</v>
      </c>
      <c r="BX43" s="6">
        <f t="shared" si="134"/>
        <v>7</v>
      </c>
      <c r="BY43" s="9">
        <f t="shared" si="134"/>
        <v>8</v>
      </c>
      <c r="BZ43" s="2"/>
    </row>
    <row r="44" spans="1:78" ht="20" x14ac:dyDescent="0.2">
      <c r="A44" s="4" t="str">
        <f t="shared" si="21"/>
        <v>LJ BEIGE</v>
      </c>
      <c r="B44" s="6">
        <f t="shared" ref="B44:L44" si="135">RANK(B23,B$5:B$23)</f>
        <v>5</v>
      </c>
      <c r="C44" s="6">
        <f t="shared" si="135"/>
        <v>4</v>
      </c>
      <c r="D44" s="6">
        <f t="shared" si="135"/>
        <v>8</v>
      </c>
      <c r="E44" s="6">
        <f t="shared" si="135"/>
        <v>3</v>
      </c>
      <c r="F44" s="6">
        <f t="shared" si="135"/>
        <v>5</v>
      </c>
      <c r="G44" s="6">
        <f t="shared" si="135"/>
        <v>6</v>
      </c>
      <c r="H44" s="6">
        <f t="shared" si="135"/>
        <v>4</v>
      </c>
      <c r="I44" s="6">
        <f t="shared" si="135"/>
        <v>5</v>
      </c>
      <c r="J44" s="6">
        <f t="shared" si="135"/>
        <v>4</v>
      </c>
      <c r="K44" s="6">
        <f t="shared" si="135"/>
        <v>3</v>
      </c>
      <c r="L44" s="9">
        <f t="shared" si="135"/>
        <v>4</v>
      </c>
      <c r="M44" s="2"/>
      <c r="N44" s="4" t="str">
        <f t="shared" si="23"/>
        <v>LJ BEIGE</v>
      </c>
      <c r="O44" s="6">
        <f t="shared" ref="O44:Y44" si="136">RANK(O23,O$5:O$23)</f>
        <v>5</v>
      </c>
      <c r="P44" s="6">
        <f t="shared" si="136"/>
        <v>6</v>
      </c>
      <c r="Q44" s="6">
        <f t="shared" si="136"/>
        <v>11</v>
      </c>
      <c r="R44" s="6">
        <f t="shared" si="136"/>
        <v>1</v>
      </c>
      <c r="S44" s="6">
        <f t="shared" si="136"/>
        <v>8</v>
      </c>
      <c r="T44" s="6">
        <f t="shared" si="136"/>
        <v>6</v>
      </c>
      <c r="U44" s="6">
        <f t="shared" si="136"/>
        <v>2</v>
      </c>
      <c r="V44" s="6">
        <f t="shared" si="136"/>
        <v>4</v>
      </c>
      <c r="W44" s="6">
        <f t="shared" si="136"/>
        <v>2</v>
      </c>
      <c r="X44" s="6">
        <f t="shared" si="136"/>
        <v>4</v>
      </c>
      <c r="Y44" s="9">
        <f t="shared" si="136"/>
        <v>4</v>
      </c>
      <c r="Z44" s="2"/>
      <c r="AA44" s="4" t="str">
        <f t="shared" si="25"/>
        <v>LJ BEIGE</v>
      </c>
      <c r="AB44" s="6">
        <f t="shared" ref="AB44:AL44" si="137">RANK(AB23,AB$5:AB$23)</f>
        <v>9</v>
      </c>
      <c r="AC44" s="6">
        <f t="shared" si="137"/>
        <v>4</v>
      </c>
      <c r="AD44" s="6">
        <f t="shared" si="137"/>
        <v>7</v>
      </c>
      <c r="AE44" s="6">
        <f t="shared" si="137"/>
        <v>9</v>
      </c>
      <c r="AF44" s="6">
        <f t="shared" si="137"/>
        <v>5</v>
      </c>
      <c r="AG44" s="6">
        <f t="shared" si="137"/>
        <v>4</v>
      </c>
      <c r="AH44" s="6">
        <f t="shared" si="137"/>
        <v>7</v>
      </c>
      <c r="AI44" s="6">
        <f t="shared" si="137"/>
        <v>2</v>
      </c>
      <c r="AJ44" s="6">
        <f t="shared" si="137"/>
        <v>7</v>
      </c>
      <c r="AK44" s="6">
        <f t="shared" si="137"/>
        <v>5</v>
      </c>
      <c r="AL44" s="9">
        <f t="shared" si="137"/>
        <v>8</v>
      </c>
      <c r="AM44" s="2"/>
      <c r="AN44" s="4" t="str">
        <f t="shared" si="27"/>
        <v>LJ BEIGE</v>
      </c>
      <c r="AO44" s="6">
        <f t="shared" ref="AO44:AY44" si="138">RANK(AO23,AO$5:AO$23)</f>
        <v>10</v>
      </c>
      <c r="AP44" s="6">
        <f t="shared" si="138"/>
        <v>6</v>
      </c>
      <c r="AQ44" s="6">
        <f t="shared" si="138"/>
        <v>15</v>
      </c>
      <c r="AR44" s="6">
        <f t="shared" si="138"/>
        <v>6</v>
      </c>
      <c r="AS44" s="6">
        <f t="shared" si="138"/>
        <v>8</v>
      </c>
      <c r="AT44" s="6">
        <f t="shared" si="138"/>
        <v>16</v>
      </c>
      <c r="AU44" s="6">
        <f t="shared" si="138"/>
        <v>11</v>
      </c>
      <c r="AV44" s="6">
        <f t="shared" si="138"/>
        <v>9</v>
      </c>
      <c r="AW44" s="6">
        <f t="shared" si="138"/>
        <v>11</v>
      </c>
      <c r="AX44" s="6">
        <f t="shared" si="138"/>
        <v>7</v>
      </c>
      <c r="AY44" s="9">
        <f t="shared" si="138"/>
        <v>9</v>
      </c>
      <c r="AZ44" s="2"/>
      <c r="BA44" s="4" t="str">
        <f t="shared" si="29"/>
        <v>LJ BEIGE</v>
      </c>
      <c r="BB44" s="6">
        <f t="shared" ref="BB44:BL44" si="139">RANK(BB23,BB$5:BB$23)</f>
        <v>1</v>
      </c>
      <c r="BC44" s="6">
        <f t="shared" si="139"/>
        <v>1</v>
      </c>
      <c r="BD44" s="6">
        <f t="shared" si="139"/>
        <v>2</v>
      </c>
      <c r="BE44" s="6">
        <f t="shared" si="139"/>
        <v>1</v>
      </c>
      <c r="BF44" s="6">
        <f t="shared" si="139"/>
        <v>1</v>
      </c>
      <c r="BG44" s="6">
        <f t="shared" si="139"/>
        <v>1</v>
      </c>
      <c r="BH44" s="6">
        <f t="shared" si="139"/>
        <v>1</v>
      </c>
      <c r="BI44" s="6">
        <f t="shared" si="139"/>
        <v>1</v>
      </c>
      <c r="BJ44" s="6">
        <f t="shared" si="139"/>
        <v>1</v>
      </c>
      <c r="BK44" s="6">
        <f t="shared" si="139"/>
        <v>1</v>
      </c>
      <c r="BL44" s="9">
        <f t="shared" si="139"/>
        <v>1</v>
      </c>
      <c r="BM44" s="2"/>
      <c r="BN44" s="4" t="str">
        <f t="shared" si="31"/>
        <v>LJ BEIGE</v>
      </c>
      <c r="BO44" s="6">
        <f t="shared" ref="BO44:BY44" si="140">RANK(BO23,BO$5:BO$23)</f>
        <v>2</v>
      </c>
      <c r="BP44" s="6">
        <f t="shared" si="140"/>
        <v>2</v>
      </c>
      <c r="BQ44" s="6">
        <f t="shared" si="140"/>
        <v>6</v>
      </c>
      <c r="BR44" s="6">
        <f t="shared" si="140"/>
        <v>5</v>
      </c>
      <c r="BS44" s="6">
        <f t="shared" si="140"/>
        <v>7</v>
      </c>
      <c r="BT44" s="6">
        <f t="shared" si="140"/>
        <v>4</v>
      </c>
      <c r="BU44" s="6">
        <f t="shared" si="140"/>
        <v>2</v>
      </c>
      <c r="BV44" s="6">
        <f t="shared" si="140"/>
        <v>2</v>
      </c>
      <c r="BW44" s="6">
        <f t="shared" si="140"/>
        <v>4</v>
      </c>
      <c r="BX44" s="6">
        <f t="shared" si="140"/>
        <v>1</v>
      </c>
      <c r="BY44" s="9">
        <f t="shared" si="140"/>
        <v>2</v>
      </c>
      <c r="BZ44" s="2"/>
    </row>
    <row r="45" spans="1:78" ht="20" x14ac:dyDescent="0.2">
      <c r="B45" s="11" t="s">
        <v>19</v>
      </c>
      <c r="C45" s="12"/>
      <c r="D45" s="12"/>
      <c r="E45" s="12"/>
      <c r="F45" s="12"/>
      <c r="H45" s="11" t="s">
        <v>20</v>
      </c>
      <c r="I45" s="12"/>
      <c r="J45" s="12"/>
      <c r="K45" s="12"/>
      <c r="L45" s="12"/>
      <c r="M45" s="2"/>
      <c r="N45" s="11" t="s">
        <v>21</v>
      </c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"/>
      <c r="Z45" s="2"/>
      <c r="AA45" s="11" t="s">
        <v>21</v>
      </c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"/>
      <c r="AM45" s="2"/>
      <c r="AN45" s="11" t="s">
        <v>21</v>
      </c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"/>
      <c r="AZ45" s="2"/>
      <c r="BA45" s="11" t="s">
        <v>21</v>
      </c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"/>
      <c r="BM45" s="2"/>
      <c r="BN45" s="11" t="s">
        <v>21</v>
      </c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"/>
      <c r="BZ45" s="2"/>
    </row>
    <row r="46" spans="1:78" ht="42" x14ac:dyDescent="0.2">
      <c r="A46" s="4" t="s">
        <v>7</v>
      </c>
      <c r="B46" s="6" t="s">
        <v>22</v>
      </c>
      <c r="C46" s="6" t="s">
        <v>23</v>
      </c>
      <c r="D46" s="6" t="s">
        <v>24</v>
      </c>
      <c r="E46" s="6" t="s">
        <v>25</v>
      </c>
      <c r="F46" s="6" t="s">
        <v>26</v>
      </c>
      <c r="H46" s="6" t="s">
        <v>27</v>
      </c>
      <c r="I46" s="6" t="s">
        <v>28</v>
      </c>
      <c r="J46" s="6" t="s">
        <v>29</v>
      </c>
      <c r="K46" s="6" t="s">
        <v>30</v>
      </c>
      <c r="L46" s="6" t="s">
        <v>31</v>
      </c>
      <c r="M46" s="2"/>
      <c r="N46" s="4" t="s">
        <v>7</v>
      </c>
      <c r="O46" s="5" t="s">
        <v>8</v>
      </c>
      <c r="P46" s="5" t="s">
        <v>9</v>
      </c>
      <c r="Q46" s="5" t="s">
        <v>10</v>
      </c>
      <c r="R46" s="5" t="s">
        <v>72</v>
      </c>
      <c r="S46" s="5" t="s">
        <v>12</v>
      </c>
      <c r="T46" s="5" t="s">
        <v>73</v>
      </c>
      <c r="U46" s="5" t="s">
        <v>14</v>
      </c>
      <c r="V46" s="5" t="s">
        <v>15</v>
      </c>
      <c r="W46" s="5" t="s">
        <v>16</v>
      </c>
      <c r="X46" s="5" t="s">
        <v>17</v>
      </c>
      <c r="Y46" s="6" t="s">
        <v>6</v>
      </c>
      <c r="Z46" s="2"/>
      <c r="AA46" s="4" t="s">
        <v>7</v>
      </c>
      <c r="AB46" s="5" t="s">
        <v>8</v>
      </c>
      <c r="AC46" s="5" t="s">
        <v>9</v>
      </c>
      <c r="AD46" s="5" t="s">
        <v>10</v>
      </c>
      <c r="AE46" s="5" t="s">
        <v>72</v>
      </c>
      <c r="AF46" s="5" t="s">
        <v>12</v>
      </c>
      <c r="AG46" s="5" t="s">
        <v>73</v>
      </c>
      <c r="AH46" s="5" t="s">
        <v>14</v>
      </c>
      <c r="AI46" s="5" t="s">
        <v>15</v>
      </c>
      <c r="AJ46" s="5" t="s">
        <v>16</v>
      </c>
      <c r="AK46" s="5" t="s">
        <v>17</v>
      </c>
      <c r="AL46" s="6" t="s">
        <v>6</v>
      </c>
      <c r="AM46" s="2"/>
      <c r="AN46" s="4" t="s">
        <v>7</v>
      </c>
      <c r="AO46" s="5" t="s">
        <v>8</v>
      </c>
      <c r="AP46" s="5" t="s">
        <v>9</v>
      </c>
      <c r="AQ46" s="5" t="s">
        <v>10</v>
      </c>
      <c r="AR46" s="5" t="s">
        <v>72</v>
      </c>
      <c r="AS46" s="5" t="s">
        <v>12</v>
      </c>
      <c r="AT46" s="5" t="s">
        <v>73</v>
      </c>
      <c r="AU46" s="5" t="s">
        <v>14</v>
      </c>
      <c r="AV46" s="5" t="s">
        <v>15</v>
      </c>
      <c r="AW46" s="5" t="s">
        <v>16</v>
      </c>
      <c r="AX46" s="5" t="s">
        <v>17</v>
      </c>
      <c r="AY46" s="6" t="s">
        <v>6</v>
      </c>
      <c r="AZ46" s="2"/>
      <c r="BA46" s="4" t="s">
        <v>7</v>
      </c>
      <c r="BB46" s="5" t="s">
        <v>8</v>
      </c>
      <c r="BC46" s="5" t="s">
        <v>9</v>
      </c>
      <c r="BD46" s="5" t="s">
        <v>10</v>
      </c>
      <c r="BE46" s="5" t="s">
        <v>72</v>
      </c>
      <c r="BF46" s="5" t="s">
        <v>12</v>
      </c>
      <c r="BG46" s="5" t="s">
        <v>73</v>
      </c>
      <c r="BH46" s="5" t="s">
        <v>14</v>
      </c>
      <c r="BI46" s="5" t="s">
        <v>15</v>
      </c>
      <c r="BJ46" s="5" t="s">
        <v>16</v>
      </c>
      <c r="BK46" s="5" t="s">
        <v>17</v>
      </c>
      <c r="BL46" s="6" t="s">
        <v>6</v>
      </c>
      <c r="BM46" s="2"/>
      <c r="BN46" s="4" t="s">
        <v>7</v>
      </c>
      <c r="BO46" s="5" t="s">
        <v>8</v>
      </c>
      <c r="BP46" s="5" t="s">
        <v>9</v>
      </c>
      <c r="BQ46" s="5" t="s">
        <v>10</v>
      </c>
      <c r="BR46" s="5" t="s">
        <v>72</v>
      </c>
      <c r="BS46" s="5" t="s">
        <v>12</v>
      </c>
      <c r="BT46" s="5" t="s">
        <v>73</v>
      </c>
      <c r="BU46" s="5" t="s">
        <v>14</v>
      </c>
      <c r="BV46" s="5" t="s">
        <v>15</v>
      </c>
      <c r="BW46" s="5" t="s">
        <v>16</v>
      </c>
      <c r="BX46" s="5" t="s">
        <v>17</v>
      </c>
      <c r="BY46" s="6" t="s">
        <v>6</v>
      </c>
      <c r="BZ46" s="2"/>
    </row>
    <row r="47" spans="1:78" ht="20" x14ac:dyDescent="0.2">
      <c r="A47" s="4" t="str">
        <f t="shared" ref="A47:A65" si="141">A5</f>
        <v>LJ BLUE</v>
      </c>
      <c r="B47" s="6">
        <f t="shared" ref="B47:B65" si="142">Y5</f>
        <v>81.900000000000006</v>
      </c>
      <c r="C47" s="6">
        <f t="shared" ref="C47:C65" si="143">AL5</f>
        <v>88.6</v>
      </c>
      <c r="D47" s="6">
        <f t="shared" ref="D47:D65" si="144">AY5</f>
        <v>84.1</v>
      </c>
      <c r="E47" s="6">
        <f t="shared" ref="E47:E65" si="145">BL5</f>
        <v>73.400000000000006</v>
      </c>
      <c r="F47" s="6">
        <f t="shared" ref="F47:F65" si="146">BY5</f>
        <v>87.5</v>
      </c>
      <c r="H47" s="6">
        <f t="shared" ref="H47:H65" si="147">Y26</f>
        <v>18</v>
      </c>
      <c r="I47" s="6">
        <f t="shared" ref="I47:I65" si="148">AL26</f>
        <v>7</v>
      </c>
      <c r="J47" s="6">
        <f t="shared" ref="J47:J65" si="149">AY26</f>
        <v>16</v>
      </c>
      <c r="K47" s="6">
        <f t="shared" ref="K47:K65" si="150">BL26</f>
        <v>19</v>
      </c>
      <c r="L47" s="6">
        <f t="shared" ref="L47:L65" si="151">BY26</f>
        <v>11</v>
      </c>
      <c r="M47" s="2"/>
      <c r="N47" s="4" t="str">
        <f t="shared" ref="N47:N65" si="152">A5</f>
        <v>LJ BLUE</v>
      </c>
      <c r="O47" s="6">
        <f t="shared" ref="O47:O65" si="153">B26-O26</f>
        <v>-5</v>
      </c>
      <c r="P47" s="6">
        <f t="shared" ref="P47:P65" si="154">C26-P26</f>
        <v>0</v>
      </c>
      <c r="Q47" s="6">
        <f t="shared" ref="Q47:Q65" si="155">D26-Q26</f>
        <v>-2</v>
      </c>
      <c r="R47" s="6">
        <f t="shared" ref="R47:R65" si="156">E26-R26</f>
        <v>-1</v>
      </c>
      <c r="S47" s="6">
        <f t="shared" ref="S47:S65" si="157">F26-S26</f>
        <v>0</v>
      </c>
      <c r="T47" s="6">
        <f t="shared" ref="T47:T65" si="158">G26-T26</f>
        <v>-1</v>
      </c>
      <c r="U47" s="6">
        <f t="shared" ref="U47:U65" si="159">H26-U26</f>
        <v>0</v>
      </c>
      <c r="V47" s="6">
        <f t="shared" ref="V47:V65" si="160">I26-V26</f>
        <v>0</v>
      </c>
      <c r="W47" s="6">
        <f t="shared" ref="W47:W65" si="161">J26-W26</f>
        <v>-4</v>
      </c>
      <c r="X47" s="6">
        <f t="shared" ref="X47:X65" si="162">K26-X26</f>
        <v>1</v>
      </c>
      <c r="Y47" s="9">
        <f t="shared" ref="Y47:Y65" si="163">L26-Y26</f>
        <v>0</v>
      </c>
      <c r="Z47" s="2"/>
      <c r="AA47" s="4" t="str">
        <f t="shared" ref="AA47:AA65" si="164">A5</f>
        <v>LJ BLUE</v>
      </c>
      <c r="AB47" s="6">
        <f t="shared" ref="AB47:AB65" si="165">B26-AB26</f>
        <v>8</v>
      </c>
      <c r="AC47" s="6">
        <f t="shared" ref="AC47:AC65" si="166">C26-AC26</f>
        <v>12</v>
      </c>
      <c r="AD47" s="6">
        <f t="shared" ref="AD47:AD65" si="167">D26-AD26</f>
        <v>11</v>
      </c>
      <c r="AE47" s="6">
        <f t="shared" ref="AE47:AE65" si="168">E26-AE26</f>
        <v>9</v>
      </c>
      <c r="AF47" s="6">
        <f t="shared" ref="AF47:AF65" si="169">F26-AF26</f>
        <v>13</v>
      </c>
      <c r="AG47" s="6">
        <f t="shared" ref="AG47:AG65" si="170">G26-AG26</f>
        <v>17</v>
      </c>
      <c r="AH47" s="6">
        <f t="shared" ref="AH47:AH65" si="171">H26-AH26</f>
        <v>12</v>
      </c>
      <c r="AI47" s="6">
        <f t="shared" ref="AI47:AI65" si="172">I26-AI26</f>
        <v>8</v>
      </c>
      <c r="AJ47" s="6">
        <f t="shared" ref="AJ47:AJ65" si="173">J26-AJ26</f>
        <v>1</v>
      </c>
      <c r="AK47" s="6">
        <f t="shared" ref="AK47:AK65" si="174">K26-AK26</f>
        <v>13</v>
      </c>
      <c r="AL47" s="9">
        <f t="shared" ref="AL47:AL65" si="175">L26-AL26</f>
        <v>11</v>
      </c>
      <c r="AM47" s="2"/>
      <c r="AN47" s="4" t="str">
        <f t="shared" ref="AN47:AN65" si="176">A5</f>
        <v>LJ BLUE</v>
      </c>
      <c r="AO47" s="6">
        <f t="shared" ref="AO47:AO65" si="177">B26-AO26</f>
        <v>0</v>
      </c>
      <c r="AP47" s="6">
        <f t="shared" ref="AP47:AP65" si="178">C26-AP26</f>
        <v>4</v>
      </c>
      <c r="AQ47" s="6">
        <f t="shared" ref="AQ47:AQ65" si="179">D26-AQ26</f>
        <v>1</v>
      </c>
      <c r="AR47" s="6">
        <f t="shared" ref="AR47:AR65" si="180">E26-AR26</f>
        <v>6</v>
      </c>
      <c r="AS47" s="6">
        <f t="shared" ref="AS47:AS65" si="181">F26-AS26</f>
        <v>2</v>
      </c>
      <c r="AT47" s="6">
        <f t="shared" ref="AT47:AT65" si="182">G26-AT26</f>
        <v>0</v>
      </c>
      <c r="AU47" s="6">
        <f t="shared" ref="AU47:AU65" si="183">H26-AU26</f>
        <v>1</v>
      </c>
      <c r="AV47" s="6">
        <f t="shared" ref="AV47:AV65" si="184">I26-AV26</f>
        <v>2</v>
      </c>
      <c r="AW47" s="6">
        <f t="shared" ref="AW47:AW65" si="185">J26-AW26</f>
        <v>5</v>
      </c>
      <c r="AX47" s="6">
        <f t="shared" ref="AX47:AX65" si="186">K26-AX26</f>
        <v>4</v>
      </c>
      <c r="AY47" s="9">
        <f t="shared" ref="AY47:AY65" si="187">L26-AY26</f>
        <v>2</v>
      </c>
      <c r="AZ47" s="2"/>
      <c r="BA47" s="4" t="str">
        <f t="shared" ref="BA47:BA65" si="188">A5</f>
        <v>LJ BLUE</v>
      </c>
      <c r="BB47" s="6">
        <f t="shared" ref="BB47:BB65" si="189">B26-BB26</f>
        <v>-5</v>
      </c>
      <c r="BC47" s="6">
        <f t="shared" ref="BC47:BC65" si="190">C26-BC26</f>
        <v>-1</v>
      </c>
      <c r="BD47" s="6">
        <f t="shared" ref="BD47:BD65" si="191">D26-BD26</f>
        <v>-3</v>
      </c>
      <c r="BE47" s="6">
        <f t="shared" ref="BE47:BE65" si="192">E26-BE26</f>
        <v>0</v>
      </c>
      <c r="BF47" s="6">
        <f t="shared" ref="BF47:BF65" si="193">F26-BF26</f>
        <v>-1</v>
      </c>
      <c r="BG47" s="6">
        <f t="shared" ref="BG47:BG65" si="194">G26-BG26</f>
        <v>-1</v>
      </c>
      <c r="BH47" s="6">
        <f t="shared" ref="BH47:BH65" si="195">H26-BH26</f>
        <v>0</v>
      </c>
      <c r="BI47" s="6">
        <f t="shared" ref="BI47:BI65" si="196">I26-BI26</f>
        <v>0</v>
      </c>
      <c r="BJ47" s="6">
        <f t="shared" ref="BJ47:BJ65" si="197">J26-BJ26</f>
        <v>-5</v>
      </c>
      <c r="BK47" s="6">
        <f t="shared" ref="BK47:BK65" si="198">K26-BK26</f>
        <v>-1</v>
      </c>
      <c r="BL47" s="9">
        <f t="shared" ref="BL47:BL65" si="199">L26-BL26</f>
        <v>-1</v>
      </c>
      <c r="BM47" s="2"/>
      <c r="BN47" s="4" t="str">
        <f t="shared" ref="BN47:BN65" si="200">A5</f>
        <v>LJ BLUE</v>
      </c>
      <c r="BO47" s="6">
        <f t="shared" ref="BO47:BO65" si="201">B26-BO26</f>
        <v>10</v>
      </c>
      <c r="BP47" s="6">
        <f t="shared" ref="BP47:BP65" si="202">C26-BP26</f>
        <v>7</v>
      </c>
      <c r="BQ47" s="6">
        <f t="shared" ref="BQ47:BQ65" si="203">D26-BQ26</f>
        <v>11</v>
      </c>
      <c r="BR47" s="6">
        <f t="shared" ref="BR47:BR65" si="204">E26-BR26</f>
        <v>13</v>
      </c>
      <c r="BS47" s="6">
        <f t="shared" ref="BS47:BS65" si="205">F26-BS26</f>
        <v>10</v>
      </c>
      <c r="BT47" s="6">
        <f t="shared" ref="BT47:BT65" si="206">G26-BT26</f>
        <v>7</v>
      </c>
      <c r="BU47" s="6">
        <f t="shared" ref="BU47:BU65" si="207">H26-BU26</f>
        <v>0</v>
      </c>
      <c r="BV47" s="6">
        <f t="shared" ref="BV47:BV65" si="208">I26-BV26</f>
        <v>0</v>
      </c>
      <c r="BW47" s="6">
        <f t="shared" ref="BW47:BW65" si="209">J26-BW26</f>
        <v>12</v>
      </c>
      <c r="BX47" s="6">
        <f t="shared" ref="BX47:BX65" si="210">K26-BX26</f>
        <v>8</v>
      </c>
      <c r="BY47" s="9">
        <f t="shared" ref="BY47:BY65" si="211">L26-BY26</f>
        <v>7</v>
      </c>
      <c r="BZ47" s="2"/>
    </row>
    <row r="48" spans="1:78" ht="20" x14ac:dyDescent="0.2">
      <c r="A48" s="4" t="str">
        <f t="shared" si="141"/>
        <v>LJ WHITE</v>
      </c>
      <c r="B48" s="6">
        <f t="shared" si="142"/>
        <v>81.599999999999994</v>
      </c>
      <c r="C48" s="6">
        <f t="shared" si="143"/>
        <v>86.4</v>
      </c>
      <c r="D48" s="6">
        <f t="shared" si="144"/>
        <v>83</v>
      </c>
      <c r="E48" s="6">
        <f t="shared" si="145"/>
        <v>74.499999999999986</v>
      </c>
      <c r="F48" s="6">
        <f t="shared" si="146"/>
        <v>80.5</v>
      </c>
      <c r="H48" s="6">
        <f t="shared" si="147"/>
        <v>19</v>
      </c>
      <c r="I48" s="6">
        <f t="shared" si="148"/>
        <v>19</v>
      </c>
      <c r="J48" s="6">
        <f t="shared" si="149"/>
        <v>19</v>
      </c>
      <c r="K48" s="6">
        <f t="shared" si="150"/>
        <v>18</v>
      </c>
      <c r="L48" s="6">
        <f t="shared" si="151"/>
        <v>19</v>
      </c>
      <c r="M48" s="2"/>
      <c r="N48" s="4" t="str">
        <f t="shared" si="152"/>
        <v>LJ WHITE</v>
      </c>
      <c r="O48" s="6">
        <f t="shared" si="153"/>
        <v>0</v>
      </c>
      <c r="P48" s="6">
        <f t="shared" si="154"/>
        <v>0</v>
      </c>
      <c r="Q48" s="6">
        <f t="shared" si="155"/>
        <v>1</v>
      </c>
      <c r="R48" s="6">
        <f t="shared" si="156"/>
        <v>2</v>
      </c>
      <c r="S48" s="6">
        <f t="shared" si="157"/>
        <v>0</v>
      </c>
      <c r="T48" s="6">
        <f t="shared" si="158"/>
        <v>1</v>
      </c>
      <c r="U48" s="6">
        <f t="shared" si="159"/>
        <v>0</v>
      </c>
      <c r="V48" s="6">
        <f t="shared" si="160"/>
        <v>0</v>
      </c>
      <c r="W48" s="6">
        <f t="shared" si="161"/>
        <v>0</v>
      </c>
      <c r="X48" s="6">
        <f t="shared" si="162"/>
        <v>0</v>
      </c>
      <c r="Y48" s="9">
        <f t="shared" si="163"/>
        <v>0</v>
      </c>
      <c r="Z48" s="2"/>
      <c r="AA48" s="4" t="str">
        <f t="shared" si="164"/>
        <v>LJ WHITE</v>
      </c>
      <c r="AB48" s="6">
        <f t="shared" si="165"/>
        <v>10</v>
      </c>
      <c r="AC48" s="6">
        <f t="shared" si="166"/>
        <v>8</v>
      </c>
      <c r="AD48" s="6">
        <f t="shared" si="167"/>
        <v>12</v>
      </c>
      <c r="AE48" s="6">
        <f t="shared" si="168"/>
        <v>10</v>
      </c>
      <c r="AF48" s="6">
        <f t="shared" si="169"/>
        <v>0</v>
      </c>
      <c r="AG48" s="6">
        <f t="shared" si="170"/>
        <v>15</v>
      </c>
      <c r="AH48" s="6">
        <f t="shared" si="171"/>
        <v>-1</v>
      </c>
      <c r="AI48" s="6">
        <f t="shared" si="172"/>
        <v>-1</v>
      </c>
      <c r="AJ48" s="6">
        <f t="shared" si="173"/>
        <v>0</v>
      </c>
      <c r="AK48" s="6">
        <f t="shared" si="174"/>
        <v>1</v>
      </c>
      <c r="AL48" s="9">
        <f t="shared" si="175"/>
        <v>0</v>
      </c>
      <c r="AM48" s="2"/>
      <c r="AN48" s="4" t="str">
        <f t="shared" si="176"/>
        <v>LJ WHITE</v>
      </c>
      <c r="AO48" s="6">
        <f t="shared" si="177"/>
        <v>1</v>
      </c>
      <c r="AP48" s="6">
        <f t="shared" si="178"/>
        <v>5</v>
      </c>
      <c r="AQ48" s="6">
        <f t="shared" si="179"/>
        <v>2</v>
      </c>
      <c r="AR48" s="6">
        <f t="shared" si="180"/>
        <v>1</v>
      </c>
      <c r="AS48" s="6">
        <f t="shared" si="181"/>
        <v>6</v>
      </c>
      <c r="AT48" s="6">
        <f t="shared" si="182"/>
        <v>1</v>
      </c>
      <c r="AU48" s="6">
        <f t="shared" si="183"/>
        <v>4</v>
      </c>
      <c r="AV48" s="6">
        <f t="shared" si="184"/>
        <v>-1</v>
      </c>
      <c r="AW48" s="6">
        <f t="shared" si="185"/>
        <v>8</v>
      </c>
      <c r="AX48" s="6">
        <f t="shared" si="186"/>
        <v>4</v>
      </c>
      <c r="AY48" s="9">
        <f t="shared" si="187"/>
        <v>0</v>
      </c>
      <c r="AZ48" s="2"/>
      <c r="BA48" s="4" t="str">
        <f t="shared" si="188"/>
        <v>LJ WHITE</v>
      </c>
      <c r="BB48" s="6">
        <f t="shared" si="189"/>
        <v>1</v>
      </c>
      <c r="BC48" s="6">
        <f t="shared" si="190"/>
        <v>1</v>
      </c>
      <c r="BD48" s="6">
        <f t="shared" si="191"/>
        <v>1</v>
      </c>
      <c r="BE48" s="6">
        <f t="shared" si="192"/>
        <v>0</v>
      </c>
      <c r="BF48" s="6">
        <f t="shared" si="193"/>
        <v>1</v>
      </c>
      <c r="BG48" s="6">
        <f t="shared" si="194"/>
        <v>1</v>
      </c>
      <c r="BH48" s="6">
        <f t="shared" si="195"/>
        <v>0</v>
      </c>
      <c r="BI48" s="6">
        <f t="shared" si="196"/>
        <v>0</v>
      </c>
      <c r="BJ48" s="6">
        <f t="shared" si="197"/>
        <v>1</v>
      </c>
      <c r="BK48" s="6">
        <f t="shared" si="198"/>
        <v>1</v>
      </c>
      <c r="BL48" s="9">
        <f t="shared" si="199"/>
        <v>1</v>
      </c>
      <c r="BM48" s="2"/>
      <c r="BN48" s="4" t="str">
        <f t="shared" si="200"/>
        <v>LJ WHITE</v>
      </c>
      <c r="BO48" s="6">
        <f t="shared" si="201"/>
        <v>0</v>
      </c>
      <c r="BP48" s="6">
        <f t="shared" si="202"/>
        <v>0</v>
      </c>
      <c r="BQ48" s="6">
        <f t="shared" si="203"/>
        <v>0</v>
      </c>
      <c r="BR48" s="6">
        <f t="shared" si="204"/>
        <v>8</v>
      </c>
      <c r="BS48" s="6">
        <f t="shared" si="205"/>
        <v>0</v>
      </c>
      <c r="BT48" s="6">
        <f t="shared" si="206"/>
        <v>0</v>
      </c>
      <c r="BU48" s="6">
        <f t="shared" si="207"/>
        <v>8</v>
      </c>
      <c r="BV48" s="6">
        <f t="shared" si="208"/>
        <v>0</v>
      </c>
      <c r="BW48" s="6">
        <f t="shared" si="209"/>
        <v>2</v>
      </c>
      <c r="BX48" s="6">
        <f t="shared" si="210"/>
        <v>2</v>
      </c>
      <c r="BY48" s="9">
        <f t="shared" si="211"/>
        <v>0</v>
      </c>
      <c r="BZ48" s="2"/>
    </row>
    <row r="49" spans="1:78" ht="20" x14ac:dyDescent="0.2">
      <c r="A49" s="4" t="str">
        <f t="shared" si="141"/>
        <v>LJ RED</v>
      </c>
      <c r="B49" s="6">
        <f t="shared" si="142"/>
        <v>88.2</v>
      </c>
      <c r="C49" s="6">
        <f t="shared" si="143"/>
        <v>90.2</v>
      </c>
      <c r="D49" s="6">
        <f t="shared" si="144"/>
        <v>85.600000000000009</v>
      </c>
      <c r="E49" s="6">
        <f t="shared" si="145"/>
        <v>88.2</v>
      </c>
      <c r="F49" s="6">
        <f t="shared" si="146"/>
        <v>84.8</v>
      </c>
      <c r="H49" s="6">
        <f t="shared" si="147"/>
        <v>12</v>
      </c>
      <c r="I49" s="6">
        <f t="shared" si="148"/>
        <v>3</v>
      </c>
      <c r="J49" s="6">
        <f t="shared" si="149"/>
        <v>13</v>
      </c>
      <c r="K49" s="6">
        <f t="shared" si="150"/>
        <v>10</v>
      </c>
      <c r="L49" s="6">
        <f t="shared" si="151"/>
        <v>15</v>
      </c>
      <c r="M49" s="2"/>
      <c r="N49" s="4" t="str">
        <f t="shared" si="152"/>
        <v>LJ RED</v>
      </c>
      <c r="O49" s="6">
        <f t="shared" si="153"/>
        <v>-2</v>
      </c>
      <c r="P49" s="6">
        <f t="shared" si="154"/>
        <v>0</v>
      </c>
      <c r="Q49" s="6">
        <f t="shared" si="155"/>
        <v>-4</v>
      </c>
      <c r="R49" s="6">
        <f t="shared" si="156"/>
        <v>2</v>
      </c>
      <c r="S49" s="6">
        <f t="shared" si="157"/>
        <v>2</v>
      </c>
      <c r="T49" s="6">
        <f t="shared" si="158"/>
        <v>1</v>
      </c>
      <c r="U49" s="6">
        <f t="shared" si="159"/>
        <v>6</v>
      </c>
      <c r="V49" s="6">
        <f t="shared" si="160"/>
        <v>4</v>
      </c>
      <c r="W49" s="6">
        <f t="shared" si="161"/>
        <v>0</v>
      </c>
      <c r="X49" s="6">
        <f t="shared" si="162"/>
        <v>-5</v>
      </c>
      <c r="Y49" s="9">
        <f t="shared" si="163"/>
        <v>-2</v>
      </c>
      <c r="Z49" s="2"/>
      <c r="AA49" s="4" t="str">
        <f t="shared" si="164"/>
        <v>LJ RED</v>
      </c>
      <c r="AB49" s="6">
        <f t="shared" si="165"/>
        <v>1</v>
      </c>
      <c r="AC49" s="6">
        <f t="shared" si="166"/>
        <v>11</v>
      </c>
      <c r="AD49" s="6">
        <f t="shared" si="167"/>
        <v>7</v>
      </c>
      <c r="AE49" s="6">
        <f t="shared" si="168"/>
        <v>14</v>
      </c>
      <c r="AF49" s="6">
        <f t="shared" si="169"/>
        <v>5</v>
      </c>
      <c r="AG49" s="6">
        <f t="shared" si="170"/>
        <v>11</v>
      </c>
      <c r="AH49" s="6">
        <f t="shared" si="171"/>
        <v>12</v>
      </c>
      <c r="AI49" s="6">
        <f t="shared" si="172"/>
        <v>10</v>
      </c>
      <c r="AJ49" s="6">
        <f t="shared" si="173"/>
        <v>7</v>
      </c>
      <c r="AK49" s="6">
        <f t="shared" si="174"/>
        <v>7</v>
      </c>
      <c r="AL49" s="9">
        <f t="shared" si="175"/>
        <v>7</v>
      </c>
      <c r="AM49" s="2"/>
      <c r="AN49" s="4" t="str">
        <f t="shared" si="176"/>
        <v>LJ RED</v>
      </c>
      <c r="AO49" s="6">
        <f t="shared" si="177"/>
        <v>-2</v>
      </c>
      <c r="AP49" s="6">
        <f t="shared" si="178"/>
        <v>-2</v>
      </c>
      <c r="AQ49" s="6">
        <f t="shared" si="179"/>
        <v>2</v>
      </c>
      <c r="AR49" s="6">
        <f t="shared" si="180"/>
        <v>2</v>
      </c>
      <c r="AS49" s="6">
        <f t="shared" si="181"/>
        <v>2</v>
      </c>
      <c r="AT49" s="6">
        <f t="shared" si="182"/>
        <v>-1</v>
      </c>
      <c r="AU49" s="6">
        <f t="shared" si="183"/>
        <v>-1</v>
      </c>
      <c r="AV49" s="6">
        <f t="shared" si="184"/>
        <v>1</v>
      </c>
      <c r="AW49" s="6">
        <f t="shared" si="185"/>
        <v>0</v>
      </c>
      <c r="AX49" s="6">
        <f t="shared" si="186"/>
        <v>-2</v>
      </c>
      <c r="AY49" s="9">
        <f t="shared" si="187"/>
        <v>-3</v>
      </c>
      <c r="AZ49" s="2"/>
      <c r="BA49" s="4" t="str">
        <f t="shared" si="188"/>
        <v>LJ RED</v>
      </c>
      <c r="BB49" s="6">
        <f t="shared" si="189"/>
        <v>0</v>
      </c>
      <c r="BC49" s="6">
        <f t="shared" si="190"/>
        <v>5</v>
      </c>
      <c r="BD49" s="6">
        <f t="shared" si="191"/>
        <v>1</v>
      </c>
      <c r="BE49" s="6">
        <f t="shared" si="192"/>
        <v>5</v>
      </c>
      <c r="BF49" s="6">
        <f t="shared" si="193"/>
        <v>0</v>
      </c>
      <c r="BG49" s="6">
        <f t="shared" si="194"/>
        <v>3</v>
      </c>
      <c r="BH49" s="6">
        <f t="shared" si="195"/>
        <v>6</v>
      </c>
      <c r="BI49" s="6">
        <f t="shared" si="196"/>
        <v>0</v>
      </c>
      <c r="BJ49" s="6">
        <f t="shared" si="197"/>
        <v>-1</v>
      </c>
      <c r="BK49" s="6">
        <f t="shared" si="198"/>
        <v>-2</v>
      </c>
      <c r="BL49" s="9">
        <f t="shared" si="199"/>
        <v>0</v>
      </c>
      <c r="BM49" s="2"/>
      <c r="BN49" s="4" t="str">
        <f t="shared" si="200"/>
        <v>LJ RED</v>
      </c>
      <c r="BO49" s="6">
        <f t="shared" si="201"/>
        <v>-1</v>
      </c>
      <c r="BP49" s="6">
        <f t="shared" si="202"/>
        <v>-1</v>
      </c>
      <c r="BQ49" s="6">
        <f t="shared" si="203"/>
        <v>-7</v>
      </c>
      <c r="BR49" s="6">
        <f t="shared" si="204"/>
        <v>-2</v>
      </c>
      <c r="BS49" s="6">
        <f t="shared" si="205"/>
        <v>-3</v>
      </c>
      <c r="BT49" s="6">
        <f t="shared" si="206"/>
        <v>1</v>
      </c>
      <c r="BU49" s="6">
        <f t="shared" si="207"/>
        <v>-1</v>
      </c>
      <c r="BV49" s="6">
        <f t="shared" si="208"/>
        <v>-2</v>
      </c>
      <c r="BW49" s="6">
        <f t="shared" si="209"/>
        <v>-1</v>
      </c>
      <c r="BX49" s="6">
        <f t="shared" si="210"/>
        <v>1</v>
      </c>
      <c r="BY49" s="9">
        <f t="shared" si="211"/>
        <v>-5</v>
      </c>
      <c r="BZ49" s="2"/>
    </row>
    <row r="50" spans="1:78" ht="20" x14ac:dyDescent="0.2">
      <c r="A50" s="4" t="str">
        <f t="shared" si="141"/>
        <v>LJ GOLD</v>
      </c>
      <c r="B50" s="6">
        <f t="shared" si="142"/>
        <v>86</v>
      </c>
      <c r="C50" s="6">
        <f t="shared" si="143"/>
        <v>87.300000000000011</v>
      </c>
      <c r="D50" s="6">
        <f t="shared" si="144"/>
        <v>85.9</v>
      </c>
      <c r="E50" s="6">
        <f t="shared" si="145"/>
        <v>83</v>
      </c>
      <c r="F50" s="6">
        <f t="shared" si="146"/>
        <v>84.9</v>
      </c>
      <c r="H50" s="6">
        <f t="shared" si="147"/>
        <v>17</v>
      </c>
      <c r="I50" s="6">
        <f t="shared" si="148"/>
        <v>11</v>
      </c>
      <c r="J50" s="6">
        <f t="shared" si="149"/>
        <v>12</v>
      </c>
      <c r="K50" s="6">
        <f t="shared" si="150"/>
        <v>15</v>
      </c>
      <c r="L50" s="6">
        <f t="shared" si="151"/>
        <v>14</v>
      </c>
      <c r="M50" s="2"/>
      <c r="N50" s="4" t="str">
        <f t="shared" si="152"/>
        <v>LJ GOLD</v>
      </c>
      <c r="O50" s="6">
        <f t="shared" si="153"/>
        <v>2</v>
      </c>
      <c r="P50" s="6">
        <f t="shared" si="154"/>
        <v>0</v>
      </c>
      <c r="Q50" s="6">
        <f t="shared" si="155"/>
        <v>-2</v>
      </c>
      <c r="R50" s="6">
        <f t="shared" si="156"/>
        <v>1</v>
      </c>
      <c r="S50" s="6">
        <f t="shared" si="157"/>
        <v>1</v>
      </c>
      <c r="T50" s="6">
        <f t="shared" si="158"/>
        <v>0</v>
      </c>
      <c r="U50" s="6">
        <f t="shared" si="159"/>
        <v>-5</v>
      </c>
      <c r="V50" s="6">
        <f t="shared" si="160"/>
        <v>3</v>
      </c>
      <c r="W50" s="6">
        <f t="shared" si="161"/>
        <v>2</v>
      </c>
      <c r="X50" s="6">
        <f t="shared" si="162"/>
        <v>-1</v>
      </c>
      <c r="Y50" s="9">
        <f t="shared" si="163"/>
        <v>0</v>
      </c>
      <c r="Z50" s="2"/>
      <c r="AA50" s="4" t="str">
        <f t="shared" si="164"/>
        <v>LJ GOLD</v>
      </c>
      <c r="AB50" s="6">
        <f t="shared" si="165"/>
        <v>5</v>
      </c>
      <c r="AC50" s="6">
        <f t="shared" si="166"/>
        <v>5</v>
      </c>
      <c r="AD50" s="6">
        <f t="shared" si="167"/>
        <v>2</v>
      </c>
      <c r="AE50" s="6">
        <f t="shared" si="168"/>
        <v>3</v>
      </c>
      <c r="AF50" s="6">
        <f t="shared" si="169"/>
        <v>7</v>
      </c>
      <c r="AG50" s="6">
        <f t="shared" si="170"/>
        <v>1</v>
      </c>
      <c r="AH50" s="6">
        <f t="shared" si="171"/>
        <v>3</v>
      </c>
      <c r="AI50" s="6">
        <f t="shared" si="172"/>
        <v>5</v>
      </c>
      <c r="AJ50" s="6">
        <f t="shared" si="173"/>
        <v>10</v>
      </c>
      <c r="AK50" s="6">
        <f t="shared" si="174"/>
        <v>5</v>
      </c>
      <c r="AL50" s="9">
        <f t="shared" si="175"/>
        <v>6</v>
      </c>
      <c r="AM50" s="2"/>
      <c r="AN50" s="4" t="str">
        <f t="shared" si="176"/>
        <v>LJ GOLD</v>
      </c>
      <c r="AO50" s="6">
        <f t="shared" si="177"/>
        <v>5</v>
      </c>
      <c r="AP50" s="6">
        <f t="shared" si="178"/>
        <v>6</v>
      </c>
      <c r="AQ50" s="6">
        <f t="shared" si="179"/>
        <v>5</v>
      </c>
      <c r="AR50" s="6">
        <f t="shared" si="180"/>
        <v>2</v>
      </c>
      <c r="AS50" s="6">
        <f t="shared" si="181"/>
        <v>11</v>
      </c>
      <c r="AT50" s="6">
        <f t="shared" si="182"/>
        <v>12</v>
      </c>
      <c r="AU50" s="6">
        <f t="shared" si="183"/>
        <v>4</v>
      </c>
      <c r="AV50" s="6">
        <f t="shared" si="184"/>
        <v>-1</v>
      </c>
      <c r="AW50" s="6">
        <f t="shared" si="185"/>
        <v>-1</v>
      </c>
      <c r="AX50" s="6">
        <f t="shared" si="186"/>
        <v>0</v>
      </c>
      <c r="AY50" s="9">
        <f t="shared" si="187"/>
        <v>5</v>
      </c>
      <c r="AZ50" s="2"/>
      <c r="BA50" s="4" t="str">
        <f t="shared" si="188"/>
        <v>LJ GOLD</v>
      </c>
      <c r="BB50" s="6">
        <f t="shared" si="189"/>
        <v>2</v>
      </c>
      <c r="BC50" s="6">
        <f t="shared" si="190"/>
        <v>0</v>
      </c>
      <c r="BD50" s="6">
        <f t="shared" si="191"/>
        <v>-1</v>
      </c>
      <c r="BE50" s="6">
        <f t="shared" si="192"/>
        <v>-3</v>
      </c>
      <c r="BF50" s="6">
        <f t="shared" si="193"/>
        <v>2</v>
      </c>
      <c r="BG50" s="6">
        <f t="shared" si="194"/>
        <v>1</v>
      </c>
      <c r="BH50" s="6">
        <f t="shared" si="195"/>
        <v>-5</v>
      </c>
      <c r="BI50" s="6">
        <f t="shared" si="196"/>
        <v>1</v>
      </c>
      <c r="BJ50" s="6">
        <f t="shared" si="197"/>
        <v>2</v>
      </c>
      <c r="BK50" s="6">
        <f t="shared" si="198"/>
        <v>0</v>
      </c>
      <c r="BL50" s="9">
        <f t="shared" si="199"/>
        <v>2</v>
      </c>
      <c r="BM50" s="2"/>
      <c r="BN50" s="4" t="str">
        <f t="shared" si="200"/>
        <v>LJ GOLD</v>
      </c>
      <c r="BO50" s="6">
        <f t="shared" si="201"/>
        <v>0</v>
      </c>
      <c r="BP50" s="6">
        <f t="shared" si="202"/>
        <v>0</v>
      </c>
      <c r="BQ50" s="6">
        <f t="shared" si="203"/>
        <v>1</v>
      </c>
      <c r="BR50" s="6">
        <f t="shared" si="204"/>
        <v>4</v>
      </c>
      <c r="BS50" s="6">
        <f t="shared" si="205"/>
        <v>-1</v>
      </c>
      <c r="BT50" s="6">
        <f t="shared" si="206"/>
        <v>3</v>
      </c>
      <c r="BU50" s="6">
        <f t="shared" si="207"/>
        <v>7</v>
      </c>
      <c r="BV50" s="6">
        <f t="shared" si="208"/>
        <v>6</v>
      </c>
      <c r="BW50" s="6">
        <f t="shared" si="209"/>
        <v>3</v>
      </c>
      <c r="BX50" s="6">
        <f t="shared" si="210"/>
        <v>2</v>
      </c>
      <c r="BY50" s="9">
        <f t="shared" si="211"/>
        <v>3</v>
      </c>
      <c r="BZ50" s="2"/>
    </row>
    <row r="51" spans="1:78" ht="20" x14ac:dyDescent="0.2">
      <c r="A51" s="4" t="str">
        <f t="shared" si="141"/>
        <v>LJ SILVER</v>
      </c>
      <c r="B51" s="6">
        <f t="shared" si="142"/>
        <v>90.100000000000009</v>
      </c>
      <c r="C51" s="6">
        <f t="shared" si="143"/>
        <v>87.000000000000014</v>
      </c>
      <c r="D51" s="6">
        <f t="shared" si="144"/>
        <v>88.699999999999989</v>
      </c>
      <c r="E51" s="6">
        <f t="shared" si="145"/>
        <v>81.7</v>
      </c>
      <c r="F51" s="6">
        <f t="shared" si="146"/>
        <v>84.3</v>
      </c>
      <c r="H51" s="6">
        <f t="shared" si="147"/>
        <v>10</v>
      </c>
      <c r="I51" s="6">
        <f t="shared" si="148"/>
        <v>13</v>
      </c>
      <c r="J51" s="6">
        <f t="shared" si="149"/>
        <v>8</v>
      </c>
      <c r="K51" s="6">
        <f t="shared" si="150"/>
        <v>17</v>
      </c>
      <c r="L51" s="6">
        <f t="shared" si="151"/>
        <v>16</v>
      </c>
      <c r="M51" s="2"/>
      <c r="N51" s="4" t="str">
        <f t="shared" si="152"/>
        <v>LJ SILVER</v>
      </c>
      <c r="O51" s="6">
        <f t="shared" si="153"/>
        <v>2</v>
      </c>
      <c r="P51" s="6">
        <f t="shared" si="154"/>
        <v>2</v>
      </c>
      <c r="Q51" s="6">
        <f t="shared" si="155"/>
        <v>9</v>
      </c>
      <c r="R51" s="6">
        <f t="shared" si="156"/>
        <v>6</v>
      </c>
      <c r="S51" s="6">
        <f t="shared" si="157"/>
        <v>3</v>
      </c>
      <c r="T51" s="6">
        <f t="shared" si="158"/>
        <v>3</v>
      </c>
      <c r="U51" s="6">
        <f t="shared" si="159"/>
        <v>3</v>
      </c>
      <c r="V51" s="6">
        <f t="shared" si="160"/>
        <v>4</v>
      </c>
      <c r="W51" s="6">
        <f t="shared" si="161"/>
        <v>7</v>
      </c>
      <c r="X51" s="6">
        <f t="shared" si="162"/>
        <v>3</v>
      </c>
      <c r="Y51" s="9">
        <f t="shared" si="163"/>
        <v>2</v>
      </c>
      <c r="Z51" s="2"/>
      <c r="AA51" s="4" t="str">
        <f t="shared" si="164"/>
        <v>LJ SILVER</v>
      </c>
      <c r="AB51" s="6">
        <f t="shared" si="165"/>
        <v>-1</v>
      </c>
      <c r="AC51" s="6">
        <f t="shared" si="166"/>
        <v>1</v>
      </c>
      <c r="AD51" s="6">
        <f t="shared" si="167"/>
        <v>0</v>
      </c>
      <c r="AE51" s="6">
        <f t="shared" si="168"/>
        <v>5</v>
      </c>
      <c r="AF51" s="6">
        <f t="shared" si="169"/>
        <v>4</v>
      </c>
      <c r="AG51" s="6">
        <f t="shared" si="170"/>
        <v>-1</v>
      </c>
      <c r="AH51" s="6">
        <f t="shared" si="171"/>
        <v>5</v>
      </c>
      <c r="AI51" s="6">
        <f t="shared" si="172"/>
        <v>1</v>
      </c>
      <c r="AJ51" s="6">
        <f t="shared" si="173"/>
        <v>1</v>
      </c>
      <c r="AK51" s="6">
        <f t="shared" si="174"/>
        <v>3</v>
      </c>
      <c r="AL51" s="9">
        <f t="shared" si="175"/>
        <v>-1</v>
      </c>
      <c r="AM51" s="2"/>
      <c r="AN51" s="4" t="str">
        <f t="shared" si="176"/>
        <v>LJ SILVER</v>
      </c>
      <c r="AO51" s="6">
        <f t="shared" si="177"/>
        <v>7</v>
      </c>
      <c r="AP51" s="6">
        <f t="shared" si="178"/>
        <v>9</v>
      </c>
      <c r="AQ51" s="6">
        <f t="shared" si="179"/>
        <v>5</v>
      </c>
      <c r="AR51" s="6">
        <f t="shared" si="180"/>
        <v>5</v>
      </c>
      <c r="AS51" s="6">
        <f t="shared" si="181"/>
        <v>8</v>
      </c>
      <c r="AT51" s="6">
        <f t="shared" si="182"/>
        <v>10</v>
      </c>
      <c r="AU51" s="6">
        <f t="shared" si="183"/>
        <v>6</v>
      </c>
      <c r="AV51" s="6">
        <f t="shared" si="184"/>
        <v>1</v>
      </c>
      <c r="AW51" s="6">
        <f t="shared" si="185"/>
        <v>4</v>
      </c>
      <c r="AX51" s="6">
        <f t="shared" si="186"/>
        <v>2</v>
      </c>
      <c r="AY51" s="9">
        <f t="shared" si="187"/>
        <v>4</v>
      </c>
      <c r="AZ51" s="2"/>
      <c r="BA51" s="4" t="str">
        <f t="shared" si="188"/>
        <v>LJ SILVER</v>
      </c>
      <c r="BB51" s="6">
        <f t="shared" si="189"/>
        <v>-2</v>
      </c>
      <c r="BC51" s="6">
        <f t="shared" si="190"/>
        <v>-5</v>
      </c>
      <c r="BD51" s="6">
        <f t="shared" si="191"/>
        <v>-3</v>
      </c>
      <c r="BE51" s="6">
        <f t="shared" si="192"/>
        <v>-3</v>
      </c>
      <c r="BF51" s="6">
        <f t="shared" si="193"/>
        <v>-2</v>
      </c>
      <c r="BG51" s="6">
        <f t="shared" si="194"/>
        <v>-1</v>
      </c>
      <c r="BH51" s="6">
        <f t="shared" si="195"/>
        <v>-5</v>
      </c>
      <c r="BI51" s="6">
        <f t="shared" si="196"/>
        <v>-5</v>
      </c>
      <c r="BJ51" s="6">
        <f t="shared" si="197"/>
        <v>-5</v>
      </c>
      <c r="BK51" s="6">
        <f t="shared" si="198"/>
        <v>-3</v>
      </c>
      <c r="BL51" s="9">
        <f t="shared" si="199"/>
        <v>-5</v>
      </c>
      <c r="BM51" s="2"/>
      <c r="BN51" s="4" t="str">
        <f t="shared" si="200"/>
        <v>LJ SILVER</v>
      </c>
      <c r="BO51" s="6">
        <f t="shared" si="201"/>
        <v>-4</v>
      </c>
      <c r="BP51" s="6">
        <f t="shared" si="202"/>
        <v>-1</v>
      </c>
      <c r="BQ51" s="6">
        <f t="shared" si="203"/>
        <v>-4</v>
      </c>
      <c r="BR51" s="6">
        <f t="shared" si="204"/>
        <v>2</v>
      </c>
      <c r="BS51" s="6">
        <f t="shared" si="205"/>
        <v>-2</v>
      </c>
      <c r="BT51" s="6">
        <f t="shared" si="206"/>
        <v>-2</v>
      </c>
      <c r="BU51" s="6">
        <f t="shared" si="207"/>
        <v>3</v>
      </c>
      <c r="BV51" s="6">
        <f t="shared" si="208"/>
        <v>6</v>
      </c>
      <c r="BW51" s="6">
        <f t="shared" si="209"/>
        <v>-3</v>
      </c>
      <c r="BX51" s="6">
        <f t="shared" si="210"/>
        <v>-2</v>
      </c>
      <c r="BY51" s="9">
        <f t="shared" si="211"/>
        <v>-4</v>
      </c>
      <c r="BZ51" s="2"/>
    </row>
    <row r="52" spans="1:78" ht="20" x14ac:dyDescent="0.2">
      <c r="A52" s="4" t="str">
        <f t="shared" si="141"/>
        <v>LJ BRONZE</v>
      </c>
      <c r="B52" s="6">
        <f t="shared" si="142"/>
        <v>88.100000000000009</v>
      </c>
      <c r="C52" s="6">
        <f t="shared" si="143"/>
        <v>86.9</v>
      </c>
      <c r="D52" s="6">
        <f t="shared" si="144"/>
        <v>85.999999999999986</v>
      </c>
      <c r="E52" s="6">
        <f t="shared" si="145"/>
        <v>82.800000000000011</v>
      </c>
      <c r="F52" s="6">
        <f t="shared" si="146"/>
        <v>86.600000000000009</v>
      </c>
      <c r="H52" s="6">
        <f t="shared" si="147"/>
        <v>13</v>
      </c>
      <c r="I52" s="6">
        <f t="shared" si="148"/>
        <v>14</v>
      </c>
      <c r="J52" s="6">
        <f t="shared" si="149"/>
        <v>11</v>
      </c>
      <c r="K52" s="6">
        <f t="shared" si="150"/>
        <v>16</v>
      </c>
      <c r="L52" s="6">
        <f t="shared" si="151"/>
        <v>12</v>
      </c>
      <c r="M52" s="2"/>
      <c r="N52" s="4" t="str">
        <f t="shared" si="152"/>
        <v>LJ BRONZE</v>
      </c>
      <c r="O52" s="6">
        <f t="shared" si="153"/>
        <v>3</v>
      </c>
      <c r="P52" s="6">
        <f t="shared" si="154"/>
        <v>0</v>
      </c>
      <c r="Q52" s="6">
        <f t="shared" si="155"/>
        <v>11</v>
      </c>
      <c r="R52" s="6">
        <f t="shared" si="156"/>
        <v>5</v>
      </c>
      <c r="S52" s="6">
        <f t="shared" si="157"/>
        <v>0</v>
      </c>
      <c r="T52" s="6">
        <f t="shared" si="158"/>
        <v>-2</v>
      </c>
      <c r="U52" s="6">
        <f t="shared" si="159"/>
        <v>0</v>
      </c>
      <c r="V52" s="6">
        <f t="shared" si="160"/>
        <v>-4</v>
      </c>
      <c r="W52" s="6">
        <f t="shared" si="161"/>
        <v>8</v>
      </c>
      <c r="X52" s="6">
        <f t="shared" si="162"/>
        <v>-2</v>
      </c>
      <c r="Y52" s="9">
        <f t="shared" si="163"/>
        <v>0</v>
      </c>
      <c r="Z52" s="2"/>
      <c r="AA52" s="4" t="str">
        <f t="shared" si="164"/>
        <v>LJ BRONZE</v>
      </c>
      <c r="AB52" s="6">
        <f t="shared" si="165"/>
        <v>6</v>
      </c>
      <c r="AC52" s="6">
        <f t="shared" si="166"/>
        <v>-1</v>
      </c>
      <c r="AD52" s="6">
        <f t="shared" si="167"/>
        <v>5</v>
      </c>
      <c r="AE52" s="6">
        <f t="shared" si="168"/>
        <v>1</v>
      </c>
      <c r="AF52" s="6">
        <f t="shared" si="169"/>
        <v>0</v>
      </c>
      <c r="AG52" s="6">
        <f t="shared" si="170"/>
        <v>-5</v>
      </c>
      <c r="AH52" s="6">
        <f t="shared" si="171"/>
        <v>3</v>
      </c>
      <c r="AI52" s="6">
        <f t="shared" si="172"/>
        <v>7</v>
      </c>
      <c r="AJ52" s="6">
        <f t="shared" si="173"/>
        <v>0</v>
      </c>
      <c r="AK52" s="6">
        <f t="shared" si="174"/>
        <v>4</v>
      </c>
      <c r="AL52" s="9">
        <f t="shared" si="175"/>
        <v>-1</v>
      </c>
      <c r="AM52" s="2"/>
      <c r="AN52" s="4" t="str">
        <f t="shared" si="176"/>
        <v>LJ BRONZE</v>
      </c>
      <c r="AO52" s="6">
        <f t="shared" si="177"/>
        <v>-1</v>
      </c>
      <c r="AP52" s="6">
        <f t="shared" si="178"/>
        <v>-3</v>
      </c>
      <c r="AQ52" s="6">
        <f t="shared" si="179"/>
        <v>0</v>
      </c>
      <c r="AR52" s="6">
        <f t="shared" si="180"/>
        <v>2</v>
      </c>
      <c r="AS52" s="6">
        <f t="shared" si="181"/>
        <v>7</v>
      </c>
      <c r="AT52" s="6">
        <f t="shared" si="182"/>
        <v>9</v>
      </c>
      <c r="AU52" s="6">
        <f t="shared" si="183"/>
        <v>4</v>
      </c>
      <c r="AV52" s="6">
        <f t="shared" si="184"/>
        <v>2</v>
      </c>
      <c r="AW52" s="6">
        <f t="shared" si="185"/>
        <v>-1</v>
      </c>
      <c r="AX52" s="6">
        <f t="shared" si="186"/>
        <v>5</v>
      </c>
      <c r="AY52" s="9">
        <f t="shared" si="187"/>
        <v>2</v>
      </c>
      <c r="AZ52" s="2"/>
      <c r="BA52" s="4" t="str">
        <f t="shared" si="188"/>
        <v>LJ BRONZE</v>
      </c>
      <c r="BB52" s="6">
        <f t="shared" si="189"/>
        <v>2</v>
      </c>
      <c r="BC52" s="6">
        <f t="shared" si="190"/>
        <v>-1</v>
      </c>
      <c r="BD52" s="6">
        <f t="shared" si="191"/>
        <v>2</v>
      </c>
      <c r="BE52" s="6">
        <f t="shared" si="192"/>
        <v>-6</v>
      </c>
      <c r="BF52" s="6">
        <f t="shared" si="193"/>
        <v>-1</v>
      </c>
      <c r="BG52" s="6">
        <f t="shared" si="194"/>
        <v>-4</v>
      </c>
      <c r="BH52" s="6">
        <f t="shared" si="195"/>
        <v>-5</v>
      </c>
      <c r="BI52" s="6">
        <f t="shared" si="196"/>
        <v>-6</v>
      </c>
      <c r="BJ52" s="6">
        <f t="shared" si="197"/>
        <v>-2</v>
      </c>
      <c r="BK52" s="6">
        <f t="shared" si="198"/>
        <v>0</v>
      </c>
      <c r="BL52" s="9">
        <f t="shared" si="199"/>
        <v>-3</v>
      </c>
      <c r="BM52" s="2"/>
      <c r="BN52" s="4" t="str">
        <f t="shared" si="200"/>
        <v>LJ BRONZE</v>
      </c>
      <c r="BO52" s="6">
        <f t="shared" si="201"/>
        <v>4</v>
      </c>
      <c r="BP52" s="6">
        <f t="shared" si="202"/>
        <v>0</v>
      </c>
      <c r="BQ52" s="6">
        <f t="shared" si="203"/>
        <v>4</v>
      </c>
      <c r="BR52" s="6">
        <f t="shared" si="204"/>
        <v>-6</v>
      </c>
      <c r="BS52" s="6">
        <f t="shared" si="205"/>
        <v>0</v>
      </c>
      <c r="BT52" s="6">
        <f t="shared" si="206"/>
        <v>5</v>
      </c>
      <c r="BU52" s="6">
        <f t="shared" si="207"/>
        <v>5</v>
      </c>
      <c r="BV52" s="6">
        <f t="shared" si="208"/>
        <v>8</v>
      </c>
      <c r="BW52" s="6">
        <f t="shared" si="209"/>
        <v>0</v>
      </c>
      <c r="BX52" s="6">
        <f t="shared" si="210"/>
        <v>-2</v>
      </c>
      <c r="BY52" s="9">
        <f t="shared" si="211"/>
        <v>1</v>
      </c>
      <c r="BZ52" s="2"/>
    </row>
    <row r="53" spans="1:78" ht="20" x14ac:dyDescent="0.2">
      <c r="A53" s="4" t="str">
        <f t="shared" si="141"/>
        <v>LJ ORANGE</v>
      </c>
      <c r="B53" s="6">
        <f t="shared" si="142"/>
        <v>86.8</v>
      </c>
      <c r="C53" s="6">
        <f t="shared" si="143"/>
        <v>86.8</v>
      </c>
      <c r="D53" s="6">
        <f t="shared" si="144"/>
        <v>83.800000000000011</v>
      </c>
      <c r="E53" s="6">
        <f t="shared" si="145"/>
        <v>87.90000000000002</v>
      </c>
      <c r="F53" s="6">
        <f t="shared" si="146"/>
        <v>84.100000000000009</v>
      </c>
      <c r="H53" s="6">
        <f t="shared" si="147"/>
        <v>15</v>
      </c>
      <c r="I53" s="6">
        <f t="shared" si="148"/>
        <v>15</v>
      </c>
      <c r="J53" s="6">
        <f t="shared" si="149"/>
        <v>18</v>
      </c>
      <c r="K53" s="6">
        <f t="shared" si="150"/>
        <v>11</v>
      </c>
      <c r="L53" s="6">
        <f t="shared" si="151"/>
        <v>17</v>
      </c>
      <c r="M53" s="2"/>
      <c r="N53" s="4" t="str">
        <f t="shared" si="152"/>
        <v>LJ ORANGE</v>
      </c>
      <c r="O53" s="6">
        <f t="shared" si="153"/>
        <v>1</v>
      </c>
      <c r="P53" s="6">
        <f t="shared" si="154"/>
        <v>-2</v>
      </c>
      <c r="Q53" s="6">
        <f t="shared" si="155"/>
        <v>5</v>
      </c>
      <c r="R53" s="6">
        <f t="shared" si="156"/>
        <v>6</v>
      </c>
      <c r="S53" s="6">
        <f t="shared" si="157"/>
        <v>-3</v>
      </c>
      <c r="T53" s="6">
        <f t="shared" si="158"/>
        <v>-4</v>
      </c>
      <c r="U53" s="6">
        <f t="shared" si="159"/>
        <v>0</v>
      </c>
      <c r="V53" s="6">
        <f t="shared" si="160"/>
        <v>-2</v>
      </c>
      <c r="W53" s="6">
        <f t="shared" si="161"/>
        <v>-1</v>
      </c>
      <c r="X53" s="6">
        <f t="shared" si="162"/>
        <v>0</v>
      </c>
      <c r="Y53" s="9">
        <f t="shared" si="163"/>
        <v>1</v>
      </c>
      <c r="Z53" s="2"/>
      <c r="AA53" s="4" t="str">
        <f t="shared" si="164"/>
        <v>LJ ORANGE</v>
      </c>
      <c r="AB53" s="6">
        <f t="shared" si="165"/>
        <v>1</v>
      </c>
      <c r="AC53" s="6">
        <f t="shared" si="166"/>
        <v>-2</v>
      </c>
      <c r="AD53" s="6">
        <f t="shared" si="167"/>
        <v>-2</v>
      </c>
      <c r="AE53" s="6">
        <f t="shared" si="168"/>
        <v>0</v>
      </c>
      <c r="AF53" s="6">
        <f t="shared" si="169"/>
        <v>-2</v>
      </c>
      <c r="AG53" s="6">
        <f t="shared" si="170"/>
        <v>1</v>
      </c>
      <c r="AH53" s="6">
        <f t="shared" si="171"/>
        <v>10</v>
      </c>
      <c r="AI53" s="6">
        <f t="shared" si="172"/>
        <v>13</v>
      </c>
      <c r="AJ53" s="6">
        <f t="shared" si="173"/>
        <v>3</v>
      </c>
      <c r="AK53" s="6">
        <f t="shared" si="174"/>
        <v>0</v>
      </c>
      <c r="AL53" s="9">
        <f t="shared" si="175"/>
        <v>1</v>
      </c>
      <c r="AM53" s="2"/>
      <c r="AN53" s="4" t="str">
        <f t="shared" si="176"/>
        <v>LJ ORANGE</v>
      </c>
      <c r="AO53" s="6">
        <f t="shared" si="177"/>
        <v>1</v>
      </c>
      <c r="AP53" s="6">
        <f t="shared" si="178"/>
        <v>3</v>
      </c>
      <c r="AQ53" s="6">
        <f t="shared" si="179"/>
        <v>-3</v>
      </c>
      <c r="AR53" s="6">
        <f t="shared" si="180"/>
        <v>-8</v>
      </c>
      <c r="AS53" s="6">
        <f t="shared" si="181"/>
        <v>-3</v>
      </c>
      <c r="AT53" s="6">
        <f t="shared" si="182"/>
        <v>0</v>
      </c>
      <c r="AU53" s="6">
        <f t="shared" si="183"/>
        <v>3</v>
      </c>
      <c r="AV53" s="6">
        <f t="shared" si="184"/>
        <v>6</v>
      </c>
      <c r="AW53" s="6">
        <f t="shared" si="185"/>
        <v>1</v>
      </c>
      <c r="AX53" s="6">
        <f t="shared" si="186"/>
        <v>-4</v>
      </c>
      <c r="AY53" s="9">
        <f t="shared" si="187"/>
        <v>-2</v>
      </c>
      <c r="AZ53" s="2"/>
      <c r="BA53" s="4" t="str">
        <f t="shared" si="188"/>
        <v>LJ ORANGE</v>
      </c>
      <c r="BB53" s="6">
        <f t="shared" si="189"/>
        <v>4</v>
      </c>
      <c r="BC53" s="6">
        <f t="shared" si="190"/>
        <v>2</v>
      </c>
      <c r="BD53" s="6">
        <f t="shared" si="191"/>
        <v>4</v>
      </c>
      <c r="BE53" s="6">
        <f t="shared" si="192"/>
        <v>0</v>
      </c>
      <c r="BF53" s="6">
        <f t="shared" si="193"/>
        <v>2</v>
      </c>
      <c r="BG53" s="6">
        <f t="shared" si="194"/>
        <v>1</v>
      </c>
      <c r="BH53" s="6">
        <f t="shared" si="195"/>
        <v>7</v>
      </c>
      <c r="BI53" s="6">
        <f t="shared" si="196"/>
        <v>5</v>
      </c>
      <c r="BJ53" s="6">
        <f t="shared" si="197"/>
        <v>5</v>
      </c>
      <c r="BK53" s="6">
        <f t="shared" si="198"/>
        <v>1</v>
      </c>
      <c r="BL53" s="9">
        <f t="shared" si="199"/>
        <v>5</v>
      </c>
      <c r="BM53" s="2"/>
      <c r="BN53" s="4" t="str">
        <f t="shared" si="200"/>
        <v>LJ ORANGE</v>
      </c>
      <c r="BO53" s="6">
        <f t="shared" si="201"/>
        <v>1</v>
      </c>
      <c r="BP53" s="6">
        <f t="shared" si="202"/>
        <v>-2</v>
      </c>
      <c r="BQ53" s="6">
        <f t="shared" si="203"/>
        <v>0</v>
      </c>
      <c r="BR53" s="6">
        <f t="shared" si="204"/>
        <v>-9</v>
      </c>
      <c r="BS53" s="6">
        <f t="shared" si="205"/>
        <v>2</v>
      </c>
      <c r="BT53" s="6">
        <f t="shared" si="206"/>
        <v>-1</v>
      </c>
      <c r="BU53" s="6">
        <f t="shared" si="207"/>
        <v>0</v>
      </c>
      <c r="BV53" s="6">
        <f t="shared" si="208"/>
        <v>-1</v>
      </c>
      <c r="BW53" s="6">
        <f t="shared" si="209"/>
        <v>1</v>
      </c>
      <c r="BX53" s="6">
        <f t="shared" si="210"/>
        <v>7</v>
      </c>
      <c r="BY53" s="9">
        <f t="shared" si="211"/>
        <v>-1</v>
      </c>
      <c r="BZ53" s="2"/>
    </row>
    <row r="54" spans="1:78" ht="20" x14ac:dyDescent="0.2">
      <c r="A54" s="4" t="str">
        <f t="shared" si="141"/>
        <v>LJ YELLOW</v>
      </c>
      <c r="B54" s="6">
        <f t="shared" si="142"/>
        <v>87.899999999999991</v>
      </c>
      <c r="C54" s="6">
        <f t="shared" si="143"/>
        <v>86.5</v>
      </c>
      <c r="D54" s="6">
        <f t="shared" si="144"/>
        <v>84.000000000000014</v>
      </c>
      <c r="E54" s="6">
        <f t="shared" si="145"/>
        <v>85.199999999999989</v>
      </c>
      <c r="F54" s="6">
        <f t="shared" si="146"/>
        <v>86.5</v>
      </c>
      <c r="H54" s="6">
        <f t="shared" si="147"/>
        <v>14</v>
      </c>
      <c r="I54" s="6">
        <f t="shared" si="148"/>
        <v>18</v>
      </c>
      <c r="J54" s="6">
        <f t="shared" si="149"/>
        <v>17</v>
      </c>
      <c r="K54" s="6">
        <f t="shared" si="150"/>
        <v>14</v>
      </c>
      <c r="L54" s="6">
        <f t="shared" si="151"/>
        <v>13</v>
      </c>
      <c r="M54" s="2"/>
      <c r="N54" s="4" t="str">
        <f t="shared" si="152"/>
        <v>LJ YELLOW</v>
      </c>
      <c r="O54" s="6">
        <f t="shared" si="153"/>
        <v>1</v>
      </c>
      <c r="P54" s="6">
        <f t="shared" si="154"/>
        <v>4</v>
      </c>
      <c r="Q54" s="6">
        <f t="shared" si="155"/>
        <v>-1</v>
      </c>
      <c r="R54" s="6">
        <f t="shared" si="156"/>
        <v>8</v>
      </c>
      <c r="S54" s="6">
        <f t="shared" si="157"/>
        <v>5</v>
      </c>
      <c r="T54" s="6">
        <f t="shared" si="158"/>
        <v>0</v>
      </c>
      <c r="U54" s="6">
        <f t="shared" si="159"/>
        <v>0</v>
      </c>
      <c r="V54" s="6">
        <f t="shared" si="160"/>
        <v>-2</v>
      </c>
      <c r="W54" s="6">
        <f t="shared" si="161"/>
        <v>3</v>
      </c>
      <c r="X54" s="6">
        <f t="shared" si="162"/>
        <v>2</v>
      </c>
      <c r="Y54" s="9">
        <f t="shared" si="163"/>
        <v>0</v>
      </c>
      <c r="Z54" s="2"/>
      <c r="AA54" s="4" t="str">
        <f t="shared" si="164"/>
        <v>LJ YELLOW</v>
      </c>
      <c r="AB54" s="6">
        <f t="shared" si="165"/>
        <v>-4</v>
      </c>
      <c r="AC54" s="6">
        <f t="shared" si="166"/>
        <v>-5</v>
      </c>
      <c r="AD54" s="6">
        <f t="shared" si="167"/>
        <v>-8</v>
      </c>
      <c r="AE54" s="6">
        <f t="shared" si="168"/>
        <v>7</v>
      </c>
      <c r="AF54" s="6">
        <f t="shared" si="169"/>
        <v>6</v>
      </c>
      <c r="AG54" s="6">
        <f t="shared" si="170"/>
        <v>-2</v>
      </c>
      <c r="AH54" s="6">
        <f t="shared" si="171"/>
        <v>8</v>
      </c>
      <c r="AI54" s="6">
        <f t="shared" si="172"/>
        <v>3</v>
      </c>
      <c r="AJ54" s="6">
        <f t="shared" si="173"/>
        <v>11</v>
      </c>
      <c r="AK54" s="6">
        <f t="shared" si="174"/>
        <v>-2</v>
      </c>
      <c r="AL54" s="9">
        <f t="shared" si="175"/>
        <v>-4</v>
      </c>
      <c r="AM54" s="2"/>
      <c r="AN54" s="4" t="str">
        <f t="shared" si="176"/>
        <v>LJ YELLOW</v>
      </c>
      <c r="AO54" s="6">
        <f t="shared" si="177"/>
        <v>-3</v>
      </c>
      <c r="AP54" s="6">
        <f t="shared" si="178"/>
        <v>0</v>
      </c>
      <c r="AQ54" s="6">
        <f t="shared" si="179"/>
        <v>1</v>
      </c>
      <c r="AR54" s="6">
        <f t="shared" si="180"/>
        <v>-2</v>
      </c>
      <c r="AS54" s="6">
        <f t="shared" si="181"/>
        <v>0</v>
      </c>
      <c r="AT54" s="6">
        <f t="shared" si="182"/>
        <v>4</v>
      </c>
      <c r="AU54" s="6">
        <f t="shared" si="183"/>
        <v>-3</v>
      </c>
      <c r="AV54" s="6">
        <f t="shared" si="184"/>
        <v>3</v>
      </c>
      <c r="AW54" s="6">
        <f t="shared" si="185"/>
        <v>0</v>
      </c>
      <c r="AX54" s="6">
        <f t="shared" si="186"/>
        <v>-2</v>
      </c>
      <c r="AY54" s="9">
        <f t="shared" si="187"/>
        <v>-3</v>
      </c>
      <c r="AZ54" s="2"/>
      <c r="BA54" s="4" t="str">
        <f t="shared" si="188"/>
        <v>LJ YELLOW</v>
      </c>
      <c r="BB54" s="6">
        <f t="shared" si="189"/>
        <v>-2</v>
      </c>
      <c r="BC54" s="6">
        <f t="shared" si="190"/>
        <v>-2</v>
      </c>
      <c r="BD54" s="6">
        <f t="shared" si="191"/>
        <v>-3</v>
      </c>
      <c r="BE54" s="6">
        <f t="shared" si="192"/>
        <v>2</v>
      </c>
      <c r="BF54" s="6">
        <f t="shared" si="193"/>
        <v>3</v>
      </c>
      <c r="BG54" s="6">
        <f t="shared" si="194"/>
        <v>0</v>
      </c>
      <c r="BH54" s="6">
        <f t="shared" si="195"/>
        <v>5</v>
      </c>
      <c r="BI54" s="6">
        <f t="shared" si="196"/>
        <v>2</v>
      </c>
      <c r="BJ54" s="6">
        <f t="shared" si="197"/>
        <v>5</v>
      </c>
      <c r="BK54" s="6">
        <f t="shared" si="198"/>
        <v>4</v>
      </c>
      <c r="BL54" s="9">
        <f t="shared" si="199"/>
        <v>0</v>
      </c>
      <c r="BM54" s="2"/>
      <c r="BN54" s="4" t="str">
        <f t="shared" si="200"/>
        <v>LJ YELLOW</v>
      </c>
      <c r="BO54" s="6">
        <f t="shared" si="201"/>
        <v>1</v>
      </c>
      <c r="BP54" s="6">
        <f t="shared" si="202"/>
        <v>2</v>
      </c>
      <c r="BQ54" s="6">
        <f t="shared" si="203"/>
        <v>8</v>
      </c>
      <c r="BR54" s="6">
        <f t="shared" si="204"/>
        <v>4</v>
      </c>
      <c r="BS54" s="6">
        <f t="shared" si="205"/>
        <v>-1</v>
      </c>
      <c r="BT54" s="6">
        <f t="shared" si="206"/>
        <v>0</v>
      </c>
      <c r="BU54" s="6">
        <f t="shared" si="207"/>
        <v>3</v>
      </c>
      <c r="BV54" s="6">
        <f t="shared" si="208"/>
        <v>6</v>
      </c>
      <c r="BW54" s="6">
        <f t="shared" si="209"/>
        <v>1</v>
      </c>
      <c r="BX54" s="6">
        <f t="shared" si="210"/>
        <v>0</v>
      </c>
      <c r="BY54" s="9">
        <f t="shared" si="211"/>
        <v>1</v>
      </c>
      <c r="BZ54" s="2"/>
    </row>
    <row r="55" spans="1:78" ht="20" x14ac:dyDescent="0.2">
      <c r="A55" s="4" t="str">
        <f t="shared" si="141"/>
        <v>LJ GREEN</v>
      </c>
      <c r="B55" s="6">
        <f t="shared" si="142"/>
        <v>90.7</v>
      </c>
      <c r="C55" s="6">
        <f t="shared" si="143"/>
        <v>86.699999999999989</v>
      </c>
      <c r="D55" s="6">
        <f t="shared" si="144"/>
        <v>84.4</v>
      </c>
      <c r="E55" s="6">
        <f t="shared" si="145"/>
        <v>85.4</v>
      </c>
      <c r="F55" s="6">
        <f t="shared" si="146"/>
        <v>82.8</v>
      </c>
      <c r="H55" s="6">
        <f t="shared" si="147"/>
        <v>8</v>
      </c>
      <c r="I55" s="6">
        <f t="shared" si="148"/>
        <v>17</v>
      </c>
      <c r="J55" s="6">
        <f t="shared" si="149"/>
        <v>15</v>
      </c>
      <c r="K55" s="6">
        <f t="shared" si="150"/>
        <v>13</v>
      </c>
      <c r="L55" s="6">
        <f t="shared" si="151"/>
        <v>18</v>
      </c>
      <c r="M55" s="2"/>
      <c r="N55" s="4" t="str">
        <f t="shared" si="152"/>
        <v>LJ GREEN</v>
      </c>
      <c r="O55" s="6">
        <f t="shared" si="153"/>
        <v>7</v>
      </c>
      <c r="P55" s="6">
        <f t="shared" si="154"/>
        <v>4</v>
      </c>
      <c r="Q55" s="6">
        <f t="shared" si="155"/>
        <v>7</v>
      </c>
      <c r="R55" s="6">
        <f t="shared" si="156"/>
        <v>4</v>
      </c>
      <c r="S55" s="6">
        <f t="shared" si="157"/>
        <v>5</v>
      </c>
      <c r="T55" s="6">
        <f t="shared" si="158"/>
        <v>6</v>
      </c>
      <c r="U55" s="6">
        <f t="shared" si="159"/>
        <v>6</v>
      </c>
      <c r="V55" s="6">
        <f t="shared" si="160"/>
        <v>9</v>
      </c>
      <c r="W55" s="6">
        <f t="shared" si="161"/>
        <v>5</v>
      </c>
      <c r="X55" s="6">
        <f t="shared" si="162"/>
        <v>4</v>
      </c>
      <c r="Y55" s="9">
        <f t="shared" si="163"/>
        <v>7</v>
      </c>
      <c r="Z55" s="2"/>
      <c r="AA55" s="4" t="str">
        <f t="shared" si="164"/>
        <v>LJ GREEN</v>
      </c>
      <c r="AB55" s="6">
        <f t="shared" si="165"/>
        <v>-4</v>
      </c>
      <c r="AC55" s="6">
        <f t="shared" si="166"/>
        <v>-5</v>
      </c>
      <c r="AD55" s="6">
        <f t="shared" si="167"/>
        <v>1</v>
      </c>
      <c r="AE55" s="6">
        <f t="shared" si="168"/>
        <v>8</v>
      </c>
      <c r="AF55" s="6">
        <f t="shared" si="169"/>
        <v>1</v>
      </c>
      <c r="AG55" s="6">
        <f t="shared" si="170"/>
        <v>1</v>
      </c>
      <c r="AH55" s="6">
        <f t="shared" si="171"/>
        <v>9</v>
      </c>
      <c r="AI55" s="6">
        <f t="shared" si="172"/>
        <v>0</v>
      </c>
      <c r="AJ55" s="6">
        <f t="shared" si="173"/>
        <v>3</v>
      </c>
      <c r="AK55" s="6">
        <f t="shared" si="174"/>
        <v>-4</v>
      </c>
      <c r="AL55" s="9">
        <f t="shared" si="175"/>
        <v>-2</v>
      </c>
      <c r="AM55" s="2"/>
      <c r="AN55" s="4" t="str">
        <f t="shared" si="176"/>
        <v>LJ GREEN</v>
      </c>
      <c r="AO55" s="6">
        <f t="shared" si="177"/>
        <v>0</v>
      </c>
      <c r="AP55" s="6">
        <f t="shared" si="178"/>
        <v>-3</v>
      </c>
      <c r="AQ55" s="6">
        <f t="shared" si="179"/>
        <v>-2</v>
      </c>
      <c r="AR55" s="6">
        <f t="shared" si="180"/>
        <v>-2</v>
      </c>
      <c r="AS55" s="6">
        <f t="shared" si="181"/>
        <v>-2</v>
      </c>
      <c r="AT55" s="6">
        <f t="shared" si="182"/>
        <v>-1</v>
      </c>
      <c r="AU55" s="6">
        <f t="shared" si="183"/>
        <v>2</v>
      </c>
      <c r="AV55" s="6">
        <f t="shared" si="184"/>
        <v>6</v>
      </c>
      <c r="AW55" s="6">
        <f t="shared" si="185"/>
        <v>-1</v>
      </c>
      <c r="AX55" s="6">
        <f t="shared" si="186"/>
        <v>-2</v>
      </c>
      <c r="AY55" s="9">
        <f t="shared" si="187"/>
        <v>0</v>
      </c>
      <c r="AZ55" s="2"/>
      <c r="BA55" s="4" t="str">
        <f t="shared" si="188"/>
        <v>LJ GREEN</v>
      </c>
      <c r="BB55" s="6">
        <f t="shared" si="189"/>
        <v>2</v>
      </c>
      <c r="BC55" s="6">
        <f t="shared" si="190"/>
        <v>2</v>
      </c>
      <c r="BD55" s="6">
        <f t="shared" si="191"/>
        <v>0</v>
      </c>
      <c r="BE55" s="6">
        <f t="shared" si="192"/>
        <v>-1</v>
      </c>
      <c r="BF55" s="6">
        <f t="shared" si="193"/>
        <v>-2</v>
      </c>
      <c r="BG55" s="6">
        <f t="shared" si="194"/>
        <v>0</v>
      </c>
      <c r="BH55" s="6">
        <f t="shared" si="195"/>
        <v>0</v>
      </c>
      <c r="BI55" s="6">
        <f t="shared" si="196"/>
        <v>6</v>
      </c>
      <c r="BJ55" s="6">
        <f t="shared" si="197"/>
        <v>1</v>
      </c>
      <c r="BK55" s="6">
        <f t="shared" si="198"/>
        <v>0</v>
      </c>
      <c r="BL55" s="9">
        <f t="shared" si="199"/>
        <v>2</v>
      </c>
      <c r="BM55" s="2"/>
      <c r="BN55" s="4" t="str">
        <f t="shared" si="200"/>
        <v>LJ GREEN</v>
      </c>
      <c r="BO55" s="6">
        <f t="shared" si="201"/>
        <v>-1</v>
      </c>
      <c r="BP55" s="6">
        <f t="shared" si="202"/>
        <v>-2</v>
      </c>
      <c r="BQ55" s="6">
        <f t="shared" si="203"/>
        <v>-2</v>
      </c>
      <c r="BR55" s="6">
        <f t="shared" si="204"/>
        <v>-6</v>
      </c>
      <c r="BS55" s="6">
        <f t="shared" si="205"/>
        <v>-2</v>
      </c>
      <c r="BT55" s="6">
        <f t="shared" si="206"/>
        <v>-5</v>
      </c>
      <c r="BU55" s="6">
        <f t="shared" si="207"/>
        <v>-3</v>
      </c>
      <c r="BV55" s="6">
        <f t="shared" si="208"/>
        <v>0</v>
      </c>
      <c r="BW55" s="6">
        <f t="shared" si="209"/>
        <v>-3</v>
      </c>
      <c r="BX55" s="6">
        <f t="shared" si="210"/>
        <v>3</v>
      </c>
      <c r="BY55" s="9">
        <f t="shared" si="211"/>
        <v>-3</v>
      </c>
      <c r="BZ55" s="2"/>
    </row>
    <row r="56" spans="1:78" ht="20" x14ac:dyDescent="0.2">
      <c r="A56" s="4" t="str">
        <f t="shared" si="141"/>
        <v>LJ PURPLE</v>
      </c>
      <c r="B56" s="6">
        <f t="shared" si="142"/>
        <v>92.2</v>
      </c>
      <c r="C56" s="6">
        <f t="shared" si="143"/>
        <v>88.1</v>
      </c>
      <c r="D56" s="6">
        <f t="shared" si="144"/>
        <v>86.6</v>
      </c>
      <c r="E56" s="6">
        <f t="shared" si="145"/>
        <v>90.999999999999986</v>
      </c>
      <c r="F56" s="6">
        <f t="shared" si="146"/>
        <v>91.7</v>
      </c>
      <c r="H56" s="6">
        <f t="shared" si="147"/>
        <v>5</v>
      </c>
      <c r="I56" s="6">
        <f t="shared" si="148"/>
        <v>10</v>
      </c>
      <c r="J56" s="6">
        <f t="shared" si="149"/>
        <v>10</v>
      </c>
      <c r="K56" s="6">
        <f t="shared" si="150"/>
        <v>9</v>
      </c>
      <c r="L56" s="6">
        <f t="shared" si="151"/>
        <v>4</v>
      </c>
      <c r="M56" s="2"/>
      <c r="N56" s="4" t="str">
        <f t="shared" si="152"/>
        <v>LJ PURPLE</v>
      </c>
      <c r="O56" s="6">
        <f t="shared" si="153"/>
        <v>1</v>
      </c>
      <c r="P56" s="6">
        <f t="shared" si="154"/>
        <v>2</v>
      </c>
      <c r="Q56" s="6">
        <f t="shared" si="155"/>
        <v>3</v>
      </c>
      <c r="R56" s="6">
        <f t="shared" si="156"/>
        <v>0</v>
      </c>
      <c r="S56" s="6">
        <f t="shared" si="157"/>
        <v>4</v>
      </c>
      <c r="T56" s="6">
        <f t="shared" si="158"/>
        <v>5</v>
      </c>
      <c r="U56" s="6">
        <f t="shared" si="159"/>
        <v>2</v>
      </c>
      <c r="V56" s="6">
        <f t="shared" si="160"/>
        <v>-5</v>
      </c>
      <c r="W56" s="6">
        <f t="shared" si="161"/>
        <v>8</v>
      </c>
      <c r="X56" s="6">
        <f t="shared" si="162"/>
        <v>3</v>
      </c>
      <c r="Y56" s="9">
        <f t="shared" si="163"/>
        <v>3</v>
      </c>
      <c r="Z56" s="2"/>
      <c r="AA56" s="4" t="str">
        <f t="shared" si="164"/>
        <v>LJ PURPLE</v>
      </c>
      <c r="AB56" s="6">
        <f t="shared" si="165"/>
        <v>-2</v>
      </c>
      <c r="AC56" s="6">
        <f t="shared" si="166"/>
        <v>-1</v>
      </c>
      <c r="AD56" s="6">
        <f t="shared" si="167"/>
        <v>0</v>
      </c>
      <c r="AE56" s="6">
        <f t="shared" si="168"/>
        <v>-1</v>
      </c>
      <c r="AF56" s="6">
        <f t="shared" si="169"/>
        <v>-2</v>
      </c>
      <c r="AG56" s="6">
        <f t="shared" si="170"/>
        <v>5</v>
      </c>
      <c r="AH56" s="6">
        <f t="shared" si="171"/>
        <v>1</v>
      </c>
      <c r="AI56" s="6">
        <f t="shared" si="172"/>
        <v>-1</v>
      </c>
      <c r="AJ56" s="6">
        <f t="shared" si="173"/>
        <v>-3</v>
      </c>
      <c r="AK56" s="6">
        <f t="shared" si="174"/>
        <v>2</v>
      </c>
      <c r="AL56" s="9">
        <f t="shared" si="175"/>
        <v>-2</v>
      </c>
      <c r="AM56" s="2"/>
      <c r="AN56" s="4" t="str">
        <f t="shared" si="176"/>
        <v>LJ PURPLE</v>
      </c>
      <c r="AO56" s="6">
        <f t="shared" si="177"/>
        <v>1</v>
      </c>
      <c r="AP56" s="6">
        <f t="shared" si="178"/>
        <v>-1</v>
      </c>
      <c r="AQ56" s="6">
        <f t="shared" si="179"/>
        <v>-6</v>
      </c>
      <c r="AR56" s="6">
        <f t="shared" si="180"/>
        <v>-6</v>
      </c>
      <c r="AS56" s="6">
        <f t="shared" si="181"/>
        <v>-7</v>
      </c>
      <c r="AT56" s="6">
        <f t="shared" si="182"/>
        <v>-4</v>
      </c>
      <c r="AU56" s="6">
        <f t="shared" si="183"/>
        <v>-3</v>
      </c>
      <c r="AV56" s="6">
        <f t="shared" si="184"/>
        <v>-6</v>
      </c>
      <c r="AW56" s="6">
        <f t="shared" si="185"/>
        <v>-7</v>
      </c>
      <c r="AX56" s="6">
        <f t="shared" si="186"/>
        <v>0</v>
      </c>
      <c r="AY56" s="9">
        <f t="shared" si="187"/>
        <v>-2</v>
      </c>
      <c r="AZ56" s="2"/>
      <c r="BA56" s="4" t="str">
        <f t="shared" si="188"/>
        <v>LJ PURPLE</v>
      </c>
      <c r="BB56" s="6">
        <f t="shared" si="189"/>
        <v>-5</v>
      </c>
      <c r="BC56" s="6">
        <f t="shared" si="190"/>
        <v>-3</v>
      </c>
      <c r="BD56" s="6">
        <f t="shared" si="191"/>
        <v>-1</v>
      </c>
      <c r="BE56" s="6">
        <f t="shared" si="192"/>
        <v>0</v>
      </c>
      <c r="BF56" s="6">
        <f t="shared" si="193"/>
        <v>0</v>
      </c>
      <c r="BG56" s="6">
        <f t="shared" si="194"/>
        <v>0</v>
      </c>
      <c r="BH56" s="6">
        <f t="shared" si="195"/>
        <v>-1</v>
      </c>
      <c r="BI56" s="6">
        <f t="shared" si="196"/>
        <v>1</v>
      </c>
      <c r="BJ56" s="6">
        <f t="shared" si="197"/>
        <v>1</v>
      </c>
      <c r="BK56" s="6">
        <f t="shared" si="198"/>
        <v>-2</v>
      </c>
      <c r="BL56" s="9">
        <f t="shared" si="199"/>
        <v>-1</v>
      </c>
      <c r="BM56" s="2"/>
      <c r="BN56" s="4" t="str">
        <f t="shared" si="200"/>
        <v>LJ PURPLE</v>
      </c>
      <c r="BO56" s="6">
        <f t="shared" si="201"/>
        <v>2</v>
      </c>
      <c r="BP56" s="6">
        <f t="shared" si="202"/>
        <v>3</v>
      </c>
      <c r="BQ56" s="6">
        <f t="shared" si="203"/>
        <v>6</v>
      </c>
      <c r="BR56" s="6">
        <f t="shared" si="204"/>
        <v>-4</v>
      </c>
      <c r="BS56" s="6">
        <f t="shared" si="205"/>
        <v>5</v>
      </c>
      <c r="BT56" s="6">
        <f t="shared" si="206"/>
        <v>3</v>
      </c>
      <c r="BU56" s="6">
        <f t="shared" si="207"/>
        <v>-4</v>
      </c>
      <c r="BV56" s="6">
        <f t="shared" si="208"/>
        <v>8</v>
      </c>
      <c r="BW56" s="6">
        <f t="shared" si="209"/>
        <v>5</v>
      </c>
      <c r="BX56" s="6">
        <f t="shared" si="210"/>
        <v>5</v>
      </c>
      <c r="BY56" s="9">
        <f t="shared" si="211"/>
        <v>4</v>
      </c>
      <c r="BZ56" s="2"/>
    </row>
    <row r="57" spans="1:78" ht="20" x14ac:dyDescent="0.2">
      <c r="A57" s="4" t="str">
        <f t="shared" si="141"/>
        <v>LJ CRIMSON</v>
      </c>
      <c r="B57" s="6">
        <f t="shared" si="142"/>
        <v>90.500000000000014</v>
      </c>
      <c r="C57" s="6">
        <f t="shared" si="143"/>
        <v>89.2</v>
      </c>
      <c r="D57" s="6">
        <f t="shared" si="144"/>
        <v>89.800000000000011</v>
      </c>
      <c r="E57" s="6">
        <f t="shared" si="145"/>
        <v>92.2</v>
      </c>
      <c r="F57" s="6">
        <f t="shared" si="146"/>
        <v>87.7</v>
      </c>
      <c r="H57" s="6">
        <f t="shared" si="147"/>
        <v>9</v>
      </c>
      <c r="I57" s="6">
        <f t="shared" si="148"/>
        <v>5</v>
      </c>
      <c r="J57" s="6">
        <f t="shared" si="149"/>
        <v>7</v>
      </c>
      <c r="K57" s="6">
        <f t="shared" si="150"/>
        <v>7</v>
      </c>
      <c r="L57" s="6">
        <f t="shared" si="151"/>
        <v>10</v>
      </c>
      <c r="M57" s="2"/>
      <c r="N57" s="4" t="str">
        <f t="shared" si="152"/>
        <v>LJ CRIMSON</v>
      </c>
      <c r="O57" s="6">
        <f t="shared" si="153"/>
        <v>3</v>
      </c>
      <c r="P57" s="6">
        <f t="shared" si="154"/>
        <v>2</v>
      </c>
      <c r="Q57" s="6">
        <f t="shared" si="155"/>
        <v>3</v>
      </c>
      <c r="R57" s="6">
        <f t="shared" si="156"/>
        <v>-10</v>
      </c>
      <c r="S57" s="6">
        <f t="shared" si="157"/>
        <v>2</v>
      </c>
      <c r="T57" s="6">
        <f t="shared" si="158"/>
        <v>-1</v>
      </c>
      <c r="U57" s="6">
        <f t="shared" si="159"/>
        <v>-2</v>
      </c>
      <c r="V57" s="6">
        <f t="shared" si="160"/>
        <v>1</v>
      </c>
      <c r="W57" s="6">
        <f t="shared" si="161"/>
        <v>0</v>
      </c>
      <c r="X57" s="6">
        <f t="shared" si="162"/>
        <v>3</v>
      </c>
      <c r="Y57" s="9">
        <f t="shared" si="163"/>
        <v>0</v>
      </c>
      <c r="Z57" s="2"/>
      <c r="AA57" s="4" t="str">
        <f t="shared" si="164"/>
        <v>LJ CRIMSON</v>
      </c>
      <c r="AB57" s="6">
        <f t="shared" si="165"/>
        <v>4</v>
      </c>
      <c r="AC57" s="6">
        <f t="shared" si="166"/>
        <v>2</v>
      </c>
      <c r="AD57" s="6">
        <f t="shared" si="167"/>
        <v>2</v>
      </c>
      <c r="AE57" s="6">
        <f t="shared" si="168"/>
        <v>5</v>
      </c>
      <c r="AF57" s="6">
        <f t="shared" si="169"/>
        <v>4</v>
      </c>
      <c r="AG57" s="6">
        <f t="shared" si="170"/>
        <v>4</v>
      </c>
      <c r="AH57" s="6">
        <f t="shared" si="171"/>
        <v>5</v>
      </c>
      <c r="AI57" s="6">
        <f t="shared" si="172"/>
        <v>6</v>
      </c>
      <c r="AJ57" s="6">
        <f t="shared" si="173"/>
        <v>2</v>
      </c>
      <c r="AK57" s="6">
        <f t="shared" si="174"/>
        <v>7</v>
      </c>
      <c r="AL57" s="9">
        <f t="shared" si="175"/>
        <v>4</v>
      </c>
      <c r="AM57" s="2"/>
      <c r="AN57" s="4" t="str">
        <f t="shared" si="176"/>
        <v>LJ CRIMSON</v>
      </c>
      <c r="AO57" s="6">
        <f t="shared" si="177"/>
        <v>1</v>
      </c>
      <c r="AP57" s="6">
        <f t="shared" si="178"/>
        <v>5</v>
      </c>
      <c r="AQ57" s="6">
        <f t="shared" si="179"/>
        <v>3</v>
      </c>
      <c r="AR57" s="6">
        <f t="shared" si="180"/>
        <v>4</v>
      </c>
      <c r="AS57" s="6">
        <f t="shared" si="181"/>
        <v>-6</v>
      </c>
      <c r="AT57" s="6">
        <f t="shared" si="182"/>
        <v>3</v>
      </c>
      <c r="AU57" s="6">
        <f t="shared" si="183"/>
        <v>2</v>
      </c>
      <c r="AV57" s="6">
        <f t="shared" si="184"/>
        <v>4</v>
      </c>
      <c r="AW57" s="6">
        <f t="shared" si="185"/>
        <v>-2</v>
      </c>
      <c r="AX57" s="6">
        <f t="shared" si="186"/>
        <v>1</v>
      </c>
      <c r="AY57" s="9">
        <f t="shared" si="187"/>
        <v>2</v>
      </c>
      <c r="AZ57" s="2"/>
      <c r="BA57" s="4" t="str">
        <f t="shared" si="188"/>
        <v>LJ CRIMSON</v>
      </c>
      <c r="BB57" s="6">
        <f t="shared" si="189"/>
        <v>0</v>
      </c>
      <c r="BC57" s="6">
        <f t="shared" si="190"/>
        <v>1</v>
      </c>
      <c r="BD57" s="6">
        <f t="shared" si="191"/>
        <v>3</v>
      </c>
      <c r="BE57" s="6">
        <f t="shared" si="192"/>
        <v>1</v>
      </c>
      <c r="BF57" s="6">
        <f t="shared" si="193"/>
        <v>-3</v>
      </c>
      <c r="BG57" s="6">
        <f t="shared" si="194"/>
        <v>1</v>
      </c>
      <c r="BH57" s="6">
        <f t="shared" si="195"/>
        <v>1</v>
      </c>
      <c r="BI57" s="6">
        <f t="shared" si="196"/>
        <v>0</v>
      </c>
      <c r="BJ57" s="6">
        <f t="shared" si="197"/>
        <v>-3</v>
      </c>
      <c r="BK57" s="6">
        <f t="shared" si="198"/>
        <v>2</v>
      </c>
      <c r="BL57" s="9">
        <f t="shared" si="199"/>
        <v>2</v>
      </c>
      <c r="BM57" s="2"/>
      <c r="BN57" s="4" t="str">
        <f t="shared" si="200"/>
        <v>LJ CRIMSON</v>
      </c>
      <c r="BO57" s="6">
        <f t="shared" si="201"/>
        <v>2</v>
      </c>
      <c r="BP57" s="6">
        <f t="shared" si="202"/>
        <v>-4</v>
      </c>
      <c r="BQ57" s="6">
        <f t="shared" si="203"/>
        <v>-3</v>
      </c>
      <c r="BR57" s="6">
        <f t="shared" si="204"/>
        <v>-3</v>
      </c>
      <c r="BS57" s="6">
        <f t="shared" si="205"/>
        <v>1</v>
      </c>
      <c r="BT57" s="6">
        <f t="shared" si="206"/>
        <v>-3</v>
      </c>
      <c r="BU57" s="6">
        <f t="shared" si="207"/>
        <v>-7</v>
      </c>
      <c r="BV57" s="6">
        <f t="shared" si="208"/>
        <v>-2</v>
      </c>
      <c r="BW57" s="6">
        <f t="shared" si="209"/>
        <v>-4</v>
      </c>
      <c r="BX57" s="6">
        <f t="shared" si="210"/>
        <v>0</v>
      </c>
      <c r="BY57" s="9">
        <f t="shared" si="211"/>
        <v>-1</v>
      </c>
      <c r="BZ57" s="2"/>
    </row>
    <row r="58" spans="1:78" ht="20" x14ac:dyDescent="0.2">
      <c r="A58" s="4" t="str">
        <f t="shared" si="141"/>
        <v>LJ TURQUOISE</v>
      </c>
      <c r="B58" s="6">
        <f t="shared" si="142"/>
        <v>89.5</v>
      </c>
      <c r="C58" s="6">
        <f t="shared" si="143"/>
        <v>89.6</v>
      </c>
      <c r="D58" s="6">
        <f t="shared" si="144"/>
        <v>91</v>
      </c>
      <c r="E58" s="6">
        <f t="shared" si="145"/>
        <v>92</v>
      </c>
      <c r="F58" s="6">
        <f t="shared" si="146"/>
        <v>89.000000000000014</v>
      </c>
      <c r="H58" s="6">
        <f t="shared" si="147"/>
        <v>11</v>
      </c>
      <c r="I58" s="6">
        <f t="shared" si="148"/>
        <v>4</v>
      </c>
      <c r="J58" s="6">
        <f t="shared" si="149"/>
        <v>4</v>
      </c>
      <c r="K58" s="6">
        <f t="shared" si="150"/>
        <v>8</v>
      </c>
      <c r="L58" s="6">
        <f t="shared" si="151"/>
        <v>9</v>
      </c>
      <c r="M58" s="2"/>
      <c r="N58" s="4" t="str">
        <f t="shared" si="152"/>
        <v>LJ TURQUOISE</v>
      </c>
      <c r="O58" s="6">
        <f t="shared" si="153"/>
        <v>-3</v>
      </c>
      <c r="P58" s="6">
        <f t="shared" si="154"/>
        <v>-4</v>
      </c>
      <c r="Q58" s="6">
        <f t="shared" si="155"/>
        <v>-1</v>
      </c>
      <c r="R58" s="6">
        <f t="shared" si="156"/>
        <v>-8</v>
      </c>
      <c r="S58" s="6">
        <f t="shared" si="157"/>
        <v>-2</v>
      </c>
      <c r="T58" s="6">
        <f t="shared" si="158"/>
        <v>-2</v>
      </c>
      <c r="U58" s="6">
        <f t="shared" si="159"/>
        <v>0</v>
      </c>
      <c r="V58" s="6">
        <f t="shared" si="160"/>
        <v>-2</v>
      </c>
      <c r="W58" s="6">
        <f t="shared" si="161"/>
        <v>-1</v>
      </c>
      <c r="X58" s="6">
        <f t="shared" si="162"/>
        <v>0</v>
      </c>
      <c r="Y58" s="9">
        <f t="shared" si="163"/>
        <v>-4</v>
      </c>
      <c r="Z58" s="2"/>
      <c r="AA58" s="4" t="str">
        <f t="shared" si="164"/>
        <v>LJ TURQUOISE</v>
      </c>
      <c r="AB58" s="6">
        <f t="shared" si="165"/>
        <v>7</v>
      </c>
      <c r="AC58" s="6">
        <f t="shared" si="166"/>
        <v>4</v>
      </c>
      <c r="AD58" s="6">
        <f t="shared" si="167"/>
        <v>2</v>
      </c>
      <c r="AE58" s="6">
        <f t="shared" si="168"/>
        <v>4</v>
      </c>
      <c r="AF58" s="6">
        <f t="shared" si="169"/>
        <v>8</v>
      </c>
      <c r="AG58" s="6">
        <f t="shared" si="170"/>
        <v>3</v>
      </c>
      <c r="AH58" s="6">
        <f t="shared" si="171"/>
        <v>3</v>
      </c>
      <c r="AI58" s="6">
        <f t="shared" si="172"/>
        <v>4</v>
      </c>
      <c r="AJ58" s="6">
        <f t="shared" si="173"/>
        <v>5</v>
      </c>
      <c r="AK58" s="6">
        <f t="shared" si="174"/>
        <v>4</v>
      </c>
      <c r="AL58" s="9">
        <f t="shared" si="175"/>
        <v>3</v>
      </c>
      <c r="AM58" s="2"/>
      <c r="AN58" s="4" t="str">
        <f t="shared" si="176"/>
        <v>LJ TURQUOISE</v>
      </c>
      <c r="AO58" s="6">
        <f t="shared" si="177"/>
        <v>5</v>
      </c>
      <c r="AP58" s="6">
        <f t="shared" si="178"/>
        <v>3</v>
      </c>
      <c r="AQ58" s="6">
        <f t="shared" si="179"/>
        <v>1</v>
      </c>
      <c r="AR58" s="6">
        <f t="shared" si="180"/>
        <v>4</v>
      </c>
      <c r="AS58" s="6">
        <f t="shared" si="181"/>
        <v>4</v>
      </c>
      <c r="AT58" s="6">
        <f t="shared" si="182"/>
        <v>5</v>
      </c>
      <c r="AU58" s="6">
        <f t="shared" si="183"/>
        <v>1</v>
      </c>
      <c r="AV58" s="6">
        <f t="shared" si="184"/>
        <v>0</v>
      </c>
      <c r="AW58" s="6">
        <f t="shared" si="185"/>
        <v>4</v>
      </c>
      <c r="AX58" s="6">
        <f t="shared" si="186"/>
        <v>4</v>
      </c>
      <c r="AY58" s="9">
        <f t="shared" si="187"/>
        <v>3</v>
      </c>
      <c r="AZ58" s="2"/>
      <c r="BA58" s="4" t="str">
        <f t="shared" si="188"/>
        <v>LJ TURQUOISE</v>
      </c>
      <c r="BB58" s="6">
        <f t="shared" si="189"/>
        <v>0</v>
      </c>
      <c r="BC58" s="6">
        <f t="shared" si="190"/>
        <v>0</v>
      </c>
      <c r="BD58" s="6">
        <f t="shared" si="191"/>
        <v>-3</v>
      </c>
      <c r="BE58" s="6">
        <f t="shared" si="192"/>
        <v>0</v>
      </c>
      <c r="BF58" s="6">
        <f t="shared" si="193"/>
        <v>2</v>
      </c>
      <c r="BG58" s="6">
        <f t="shared" si="194"/>
        <v>0</v>
      </c>
      <c r="BH58" s="6">
        <f t="shared" si="195"/>
        <v>0</v>
      </c>
      <c r="BI58" s="6">
        <f t="shared" si="196"/>
        <v>0</v>
      </c>
      <c r="BJ58" s="6">
        <f t="shared" si="197"/>
        <v>2</v>
      </c>
      <c r="BK58" s="6">
        <f t="shared" si="198"/>
        <v>2</v>
      </c>
      <c r="BL58" s="9">
        <f t="shared" si="199"/>
        <v>-1</v>
      </c>
      <c r="BM58" s="2"/>
      <c r="BN58" s="4" t="str">
        <f t="shared" si="200"/>
        <v>LJ TURQUOISE</v>
      </c>
      <c r="BO58" s="6">
        <f t="shared" si="201"/>
        <v>0</v>
      </c>
      <c r="BP58" s="6">
        <f t="shared" si="202"/>
        <v>1</v>
      </c>
      <c r="BQ58" s="6">
        <f t="shared" si="203"/>
        <v>-1</v>
      </c>
      <c r="BR58" s="6">
        <f t="shared" si="204"/>
        <v>1</v>
      </c>
      <c r="BS58" s="6">
        <f t="shared" si="205"/>
        <v>1</v>
      </c>
      <c r="BT58" s="6">
        <f t="shared" si="206"/>
        <v>-3</v>
      </c>
      <c r="BU58" s="6">
        <f t="shared" si="207"/>
        <v>-4</v>
      </c>
      <c r="BV58" s="6">
        <f t="shared" si="208"/>
        <v>0</v>
      </c>
      <c r="BW58" s="6">
        <f t="shared" si="209"/>
        <v>-4</v>
      </c>
      <c r="BX58" s="6">
        <f t="shared" si="210"/>
        <v>-4</v>
      </c>
      <c r="BY58" s="9">
        <f t="shared" si="211"/>
        <v>-2</v>
      </c>
      <c r="BZ58" s="2"/>
    </row>
    <row r="59" spans="1:78" ht="20" x14ac:dyDescent="0.2">
      <c r="A59" s="4" t="str">
        <f t="shared" si="141"/>
        <v>LJ PINK</v>
      </c>
      <c r="B59" s="6">
        <f t="shared" si="142"/>
        <v>93.3</v>
      </c>
      <c r="C59" s="6">
        <f t="shared" si="143"/>
        <v>87.100000000000009</v>
      </c>
      <c r="D59" s="6">
        <f t="shared" si="144"/>
        <v>90</v>
      </c>
      <c r="E59" s="6">
        <f t="shared" si="145"/>
        <v>93.6</v>
      </c>
      <c r="F59" s="6">
        <f t="shared" si="146"/>
        <v>90.9</v>
      </c>
      <c r="H59" s="6">
        <f t="shared" si="147"/>
        <v>3</v>
      </c>
      <c r="I59" s="6">
        <f t="shared" si="148"/>
        <v>12</v>
      </c>
      <c r="J59" s="6">
        <f t="shared" si="149"/>
        <v>6</v>
      </c>
      <c r="K59" s="6">
        <f t="shared" si="150"/>
        <v>6</v>
      </c>
      <c r="L59" s="6">
        <f t="shared" si="151"/>
        <v>6</v>
      </c>
      <c r="M59" s="2"/>
      <c r="N59" s="4" t="str">
        <f t="shared" si="152"/>
        <v>LJ PINK</v>
      </c>
      <c r="O59" s="6">
        <f t="shared" si="153"/>
        <v>0</v>
      </c>
      <c r="P59" s="6">
        <f t="shared" si="154"/>
        <v>4</v>
      </c>
      <c r="Q59" s="6">
        <f t="shared" si="155"/>
        <v>2</v>
      </c>
      <c r="R59" s="6">
        <f t="shared" si="156"/>
        <v>-6</v>
      </c>
      <c r="S59" s="6">
        <f t="shared" si="157"/>
        <v>3</v>
      </c>
      <c r="T59" s="6">
        <f t="shared" si="158"/>
        <v>2</v>
      </c>
      <c r="U59" s="6">
        <f t="shared" si="159"/>
        <v>1</v>
      </c>
      <c r="V59" s="6">
        <f t="shared" si="160"/>
        <v>3</v>
      </c>
      <c r="W59" s="6">
        <f t="shared" si="161"/>
        <v>1</v>
      </c>
      <c r="X59" s="6">
        <f t="shared" si="162"/>
        <v>2</v>
      </c>
      <c r="Y59" s="9">
        <f t="shared" si="163"/>
        <v>3</v>
      </c>
      <c r="Z59" s="2"/>
      <c r="AA59" s="4" t="str">
        <f t="shared" si="164"/>
        <v>LJ PINK</v>
      </c>
      <c r="AB59" s="6">
        <f t="shared" si="165"/>
        <v>-6</v>
      </c>
      <c r="AC59" s="6">
        <f t="shared" si="166"/>
        <v>-4</v>
      </c>
      <c r="AD59" s="6">
        <f t="shared" si="167"/>
        <v>-6</v>
      </c>
      <c r="AE59" s="6">
        <f t="shared" si="168"/>
        <v>3</v>
      </c>
      <c r="AF59" s="6">
        <f t="shared" si="169"/>
        <v>-1</v>
      </c>
      <c r="AG59" s="6">
        <f t="shared" si="170"/>
        <v>-8</v>
      </c>
      <c r="AH59" s="6">
        <f t="shared" si="171"/>
        <v>-11</v>
      </c>
      <c r="AI59" s="6">
        <f t="shared" si="172"/>
        <v>-11</v>
      </c>
      <c r="AJ59" s="6">
        <f t="shared" si="173"/>
        <v>-7</v>
      </c>
      <c r="AK59" s="6">
        <f t="shared" si="174"/>
        <v>-5</v>
      </c>
      <c r="AL59" s="9">
        <f t="shared" si="175"/>
        <v>-6</v>
      </c>
      <c r="AM59" s="2"/>
      <c r="AN59" s="4" t="str">
        <f t="shared" si="176"/>
        <v>LJ PINK</v>
      </c>
      <c r="AO59" s="6">
        <f t="shared" si="177"/>
        <v>0</v>
      </c>
      <c r="AP59" s="6">
        <f t="shared" si="178"/>
        <v>-2</v>
      </c>
      <c r="AQ59" s="6">
        <f t="shared" si="179"/>
        <v>2</v>
      </c>
      <c r="AR59" s="6">
        <f t="shared" si="180"/>
        <v>2</v>
      </c>
      <c r="AS59" s="6">
        <f t="shared" si="181"/>
        <v>-7</v>
      </c>
      <c r="AT59" s="6">
        <f t="shared" si="182"/>
        <v>-6</v>
      </c>
      <c r="AU59" s="6">
        <f t="shared" si="183"/>
        <v>2</v>
      </c>
      <c r="AV59" s="6">
        <f t="shared" si="184"/>
        <v>-1</v>
      </c>
      <c r="AW59" s="6">
        <f t="shared" si="185"/>
        <v>2</v>
      </c>
      <c r="AX59" s="6">
        <f t="shared" si="186"/>
        <v>1</v>
      </c>
      <c r="AY59" s="9">
        <f t="shared" si="187"/>
        <v>0</v>
      </c>
      <c r="AZ59" s="2"/>
      <c r="BA59" s="4" t="str">
        <f t="shared" si="188"/>
        <v>LJ PINK</v>
      </c>
      <c r="BB59" s="6">
        <f t="shared" si="189"/>
        <v>-1</v>
      </c>
      <c r="BC59" s="6">
        <f t="shared" si="190"/>
        <v>1</v>
      </c>
      <c r="BD59" s="6">
        <f t="shared" si="191"/>
        <v>0</v>
      </c>
      <c r="BE59" s="6">
        <f t="shared" si="192"/>
        <v>0</v>
      </c>
      <c r="BF59" s="6">
        <f t="shared" si="193"/>
        <v>-2</v>
      </c>
      <c r="BG59" s="6">
        <f t="shared" si="194"/>
        <v>-3</v>
      </c>
      <c r="BH59" s="6">
        <f t="shared" si="195"/>
        <v>0</v>
      </c>
      <c r="BI59" s="6">
        <f t="shared" si="196"/>
        <v>0</v>
      </c>
      <c r="BJ59" s="6">
        <f t="shared" si="197"/>
        <v>0</v>
      </c>
      <c r="BK59" s="6">
        <f t="shared" si="198"/>
        <v>0</v>
      </c>
      <c r="BL59" s="9">
        <f t="shared" si="199"/>
        <v>0</v>
      </c>
      <c r="BM59" s="2"/>
      <c r="BN59" s="4" t="str">
        <f t="shared" si="200"/>
        <v>LJ PINK</v>
      </c>
      <c r="BO59" s="6">
        <f t="shared" si="201"/>
        <v>0</v>
      </c>
      <c r="BP59" s="6">
        <f t="shared" si="202"/>
        <v>1</v>
      </c>
      <c r="BQ59" s="6">
        <f t="shared" si="203"/>
        <v>-4</v>
      </c>
      <c r="BR59" s="6">
        <f t="shared" si="204"/>
        <v>4</v>
      </c>
      <c r="BS59" s="6">
        <f t="shared" si="205"/>
        <v>-2</v>
      </c>
      <c r="BT59" s="6">
        <f t="shared" si="206"/>
        <v>0</v>
      </c>
      <c r="BU59" s="6">
        <f t="shared" si="207"/>
        <v>-1</v>
      </c>
      <c r="BV59" s="6">
        <f t="shared" si="208"/>
        <v>-6</v>
      </c>
      <c r="BW59" s="6">
        <f t="shared" si="209"/>
        <v>0</v>
      </c>
      <c r="BX59" s="6">
        <f t="shared" si="210"/>
        <v>2</v>
      </c>
      <c r="BY59" s="9">
        <f t="shared" si="211"/>
        <v>0</v>
      </c>
      <c r="BZ59" s="2"/>
    </row>
    <row r="60" spans="1:78" ht="20" x14ac:dyDescent="0.2">
      <c r="A60" s="4" t="str">
        <f t="shared" si="141"/>
        <v>LJ GRAY</v>
      </c>
      <c r="B60" s="6">
        <f t="shared" si="142"/>
        <v>94.299999999999983</v>
      </c>
      <c r="C60" s="6">
        <f t="shared" si="143"/>
        <v>88.7</v>
      </c>
      <c r="D60" s="6">
        <f t="shared" si="144"/>
        <v>94.700000000000017</v>
      </c>
      <c r="E60" s="6">
        <f t="shared" si="145"/>
        <v>95.8</v>
      </c>
      <c r="F60" s="6">
        <f t="shared" si="146"/>
        <v>93.600000000000009</v>
      </c>
      <c r="H60" s="6">
        <f t="shared" si="147"/>
        <v>2</v>
      </c>
      <c r="I60" s="6">
        <f t="shared" si="148"/>
        <v>6</v>
      </c>
      <c r="J60" s="6">
        <f t="shared" si="149"/>
        <v>1</v>
      </c>
      <c r="K60" s="6">
        <f t="shared" si="150"/>
        <v>4</v>
      </c>
      <c r="L60" s="6">
        <f t="shared" si="151"/>
        <v>1</v>
      </c>
      <c r="M60" s="2"/>
      <c r="N60" s="4" t="str">
        <f t="shared" si="152"/>
        <v>LJ GRAY</v>
      </c>
      <c r="O60" s="6">
        <f t="shared" si="153"/>
        <v>2</v>
      </c>
      <c r="P60" s="6">
        <f t="shared" si="154"/>
        <v>0</v>
      </c>
      <c r="Q60" s="6">
        <f t="shared" si="155"/>
        <v>0</v>
      </c>
      <c r="R60" s="6">
        <f t="shared" si="156"/>
        <v>-2</v>
      </c>
      <c r="S60" s="6">
        <f t="shared" si="157"/>
        <v>-7</v>
      </c>
      <c r="T60" s="6">
        <f t="shared" si="158"/>
        <v>0</v>
      </c>
      <c r="U60" s="6">
        <f t="shared" si="159"/>
        <v>1</v>
      </c>
      <c r="V60" s="6">
        <f t="shared" si="160"/>
        <v>3</v>
      </c>
      <c r="W60" s="6">
        <f t="shared" si="161"/>
        <v>0</v>
      </c>
      <c r="X60" s="6">
        <f t="shared" si="162"/>
        <v>-1</v>
      </c>
      <c r="Y60" s="9">
        <f t="shared" si="163"/>
        <v>0</v>
      </c>
      <c r="Z60" s="2"/>
      <c r="AA60" s="4" t="str">
        <f t="shared" si="164"/>
        <v>LJ GRAY</v>
      </c>
      <c r="AB60" s="6">
        <f t="shared" si="165"/>
        <v>-5</v>
      </c>
      <c r="AC60" s="6">
        <f t="shared" si="166"/>
        <v>-2</v>
      </c>
      <c r="AD60" s="6">
        <f t="shared" si="167"/>
        <v>-4</v>
      </c>
      <c r="AE60" s="6">
        <f t="shared" si="168"/>
        <v>-1</v>
      </c>
      <c r="AF60" s="6">
        <f t="shared" si="169"/>
        <v>-4</v>
      </c>
      <c r="AG60" s="6">
        <f t="shared" si="170"/>
        <v>-9</v>
      </c>
      <c r="AH60" s="6">
        <f t="shared" si="171"/>
        <v>-4</v>
      </c>
      <c r="AI60" s="6">
        <f t="shared" si="172"/>
        <v>2</v>
      </c>
      <c r="AJ60" s="6">
        <f t="shared" si="173"/>
        <v>-4</v>
      </c>
      <c r="AK60" s="6">
        <f t="shared" si="174"/>
        <v>-4</v>
      </c>
      <c r="AL60" s="9">
        <f t="shared" si="175"/>
        <v>-4</v>
      </c>
      <c r="AM60" s="2"/>
      <c r="AN60" s="4" t="str">
        <f t="shared" si="176"/>
        <v>LJ GRAY</v>
      </c>
      <c r="AO60" s="6">
        <f t="shared" si="177"/>
        <v>2</v>
      </c>
      <c r="AP60" s="6">
        <f t="shared" si="178"/>
        <v>0</v>
      </c>
      <c r="AQ60" s="6">
        <f t="shared" si="179"/>
        <v>0</v>
      </c>
      <c r="AR60" s="6">
        <f t="shared" si="180"/>
        <v>0</v>
      </c>
      <c r="AS60" s="6">
        <f t="shared" si="181"/>
        <v>0</v>
      </c>
      <c r="AT60" s="6">
        <f t="shared" si="182"/>
        <v>-2</v>
      </c>
      <c r="AU60" s="6">
        <f t="shared" si="183"/>
        <v>1</v>
      </c>
      <c r="AV60" s="6">
        <f t="shared" si="184"/>
        <v>3</v>
      </c>
      <c r="AW60" s="6">
        <f t="shared" si="185"/>
        <v>1</v>
      </c>
      <c r="AX60" s="6">
        <f t="shared" si="186"/>
        <v>0</v>
      </c>
      <c r="AY60" s="9">
        <f t="shared" si="187"/>
        <v>1</v>
      </c>
      <c r="AZ60" s="2"/>
      <c r="BA60" s="4" t="str">
        <f t="shared" si="188"/>
        <v>LJ GRAY</v>
      </c>
      <c r="BB60" s="6">
        <f t="shared" si="189"/>
        <v>0</v>
      </c>
      <c r="BC60" s="6">
        <f t="shared" si="190"/>
        <v>-2</v>
      </c>
      <c r="BD60" s="6">
        <f t="shared" si="191"/>
        <v>-2</v>
      </c>
      <c r="BE60" s="6">
        <f t="shared" si="192"/>
        <v>-2</v>
      </c>
      <c r="BF60" s="6">
        <f t="shared" si="193"/>
        <v>-3</v>
      </c>
      <c r="BG60" s="6">
        <f t="shared" si="194"/>
        <v>0</v>
      </c>
      <c r="BH60" s="6">
        <f t="shared" si="195"/>
        <v>-1</v>
      </c>
      <c r="BI60" s="6">
        <f t="shared" si="196"/>
        <v>-1</v>
      </c>
      <c r="BJ60" s="6">
        <f t="shared" si="197"/>
        <v>-2</v>
      </c>
      <c r="BK60" s="6">
        <f t="shared" si="198"/>
        <v>-3</v>
      </c>
      <c r="BL60" s="9">
        <f t="shared" si="199"/>
        <v>-2</v>
      </c>
      <c r="BM60" s="2"/>
      <c r="BN60" s="4" t="str">
        <f t="shared" si="200"/>
        <v>LJ GRAY</v>
      </c>
      <c r="BO60" s="6">
        <f t="shared" si="201"/>
        <v>-1</v>
      </c>
      <c r="BP60" s="6">
        <f t="shared" si="202"/>
        <v>0</v>
      </c>
      <c r="BQ60" s="6">
        <f t="shared" si="203"/>
        <v>-2</v>
      </c>
      <c r="BR60" s="6">
        <f t="shared" si="204"/>
        <v>0</v>
      </c>
      <c r="BS60" s="6">
        <f t="shared" si="205"/>
        <v>0</v>
      </c>
      <c r="BT60" s="6">
        <f t="shared" si="206"/>
        <v>0</v>
      </c>
      <c r="BU60" s="6">
        <f t="shared" si="207"/>
        <v>0</v>
      </c>
      <c r="BV60" s="6">
        <f t="shared" si="208"/>
        <v>-10</v>
      </c>
      <c r="BW60" s="6">
        <f t="shared" si="209"/>
        <v>1</v>
      </c>
      <c r="BX60" s="6">
        <f t="shared" si="210"/>
        <v>-1</v>
      </c>
      <c r="BY60" s="9">
        <f t="shared" si="211"/>
        <v>1</v>
      </c>
      <c r="BZ60" s="2"/>
    </row>
    <row r="61" spans="1:78" ht="20" x14ac:dyDescent="0.2">
      <c r="A61" s="4" t="str">
        <f t="shared" si="141"/>
        <v>LJ SKY BLUE</v>
      </c>
      <c r="B61" s="6">
        <f t="shared" si="142"/>
        <v>95.5</v>
      </c>
      <c r="C61" s="6">
        <f t="shared" si="143"/>
        <v>90.6</v>
      </c>
      <c r="D61" s="6">
        <f t="shared" si="144"/>
        <v>93.500000000000014</v>
      </c>
      <c r="E61" s="6">
        <f t="shared" si="145"/>
        <v>96.700000000000017</v>
      </c>
      <c r="F61" s="6">
        <f t="shared" si="146"/>
        <v>92.4</v>
      </c>
      <c r="H61" s="6">
        <f t="shared" si="147"/>
        <v>1</v>
      </c>
      <c r="I61" s="6">
        <f t="shared" si="148"/>
        <v>2</v>
      </c>
      <c r="J61" s="6">
        <f t="shared" si="149"/>
        <v>2</v>
      </c>
      <c r="K61" s="6">
        <f t="shared" si="150"/>
        <v>3</v>
      </c>
      <c r="L61" s="6">
        <f t="shared" si="151"/>
        <v>3</v>
      </c>
      <c r="M61" s="2"/>
      <c r="N61" s="4" t="str">
        <f t="shared" si="152"/>
        <v>LJ SKY BLUE</v>
      </c>
      <c r="O61" s="6">
        <f t="shared" si="153"/>
        <v>1</v>
      </c>
      <c r="P61" s="6">
        <f t="shared" si="154"/>
        <v>0</v>
      </c>
      <c r="Q61" s="6">
        <f t="shared" si="155"/>
        <v>0</v>
      </c>
      <c r="R61" s="6">
        <f t="shared" si="156"/>
        <v>1</v>
      </c>
      <c r="S61" s="6">
        <f t="shared" si="157"/>
        <v>0</v>
      </c>
      <c r="T61" s="6">
        <f t="shared" si="158"/>
        <v>-1</v>
      </c>
      <c r="U61" s="6">
        <f t="shared" si="159"/>
        <v>1</v>
      </c>
      <c r="V61" s="6">
        <f t="shared" si="160"/>
        <v>0</v>
      </c>
      <c r="W61" s="6">
        <f t="shared" si="161"/>
        <v>0</v>
      </c>
      <c r="X61" s="6">
        <f t="shared" si="162"/>
        <v>2</v>
      </c>
      <c r="Y61" s="9">
        <f t="shared" si="163"/>
        <v>0</v>
      </c>
      <c r="Z61" s="2"/>
      <c r="AA61" s="4" t="str">
        <f t="shared" si="164"/>
        <v>LJ SKY BLUE</v>
      </c>
      <c r="AB61" s="6">
        <f t="shared" si="165"/>
        <v>0</v>
      </c>
      <c r="AC61" s="6">
        <f t="shared" si="166"/>
        <v>1</v>
      </c>
      <c r="AD61" s="6">
        <f t="shared" si="167"/>
        <v>0</v>
      </c>
      <c r="AE61" s="6">
        <f t="shared" si="168"/>
        <v>0</v>
      </c>
      <c r="AF61" s="6">
        <f t="shared" si="169"/>
        <v>0</v>
      </c>
      <c r="AG61" s="6">
        <f t="shared" si="170"/>
        <v>0</v>
      </c>
      <c r="AH61" s="6">
        <f t="shared" si="171"/>
        <v>1</v>
      </c>
      <c r="AI61" s="6">
        <f t="shared" si="172"/>
        <v>-1</v>
      </c>
      <c r="AJ61" s="6">
        <f t="shared" si="173"/>
        <v>-2</v>
      </c>
      <c r="AK61" s="6">
        <f t="shared" si="174"/>
        <v>1</v>
      </c>
      <c r="AL61" s="9">
        <f t="shared" si="175"/>
        <v>-1</v>
      </c>
      <c r="AM61" s="2"/>
      <c r="AN61" s="4" t="str">
        <f t="shared" si="176"/>
        <v>LJ SKY BLUE</v>
      </c>
      <c r="AO61" s="6">
        <f t="shared" si="177"/>
        <v>1</v>
      </c>
      <c r="AP61" s="6">
        <f t="shared" si="178"/>
        <v>1</v>
      </c>
      <c r="AQ61" s="6">
        <f t="shared" si="179"/>
        <v>0</v>
      </c>
      <c r="AR61" s="6">
        <f t="shared" si="180"/>
        <v>-1</v>
      </c>
      <c r="AS61" s="6">
        <f t="shared" si="181"/>
        <v>-1</v>
      </c>
      <c r="AT61" s="6">
        <f t="shared" si="182"/>
        <v>0</v>
      </c>
      <c r="AU61" s="6">
        <f t="shared" si="183"/>
        <v>-1</v>
      </c>
      <c r="AV61" s="6">
        <f t="shared" si="184"/>
        <v>-2</v>
      </c>
      <c r="AW61" s="6">
        <f t="shared" si="185"/>
        <v>-2</v>
      </c>
      <c r="AX61" s="6">
        <f t="shared" si="186"/>
        <v>2</v>
      </c>
      <c r="AY61" s="9">
        <f t="shared" si="187"/>
        <v>-1</v>
      </c>
      <c r="AZ61" s="2"/>
      <c r="BA61" s="4" t="str">
        <f t="shared" si="188"/>
        <v>LJ SKY BLUE</v>
      </c>
      <c r="BB61" s="6">
        <f t="shared" si="189"/>
        <v>-2</v>
      </c>
      <c r="BC61" s="6">
        <f t="shared" si="190"/>
        <v>-3</v>
      </c>
      <c r="BD61" s="6">
        <f t="shared" si="191"/>
        <v>-1</v>
      </c>
      <c r="BE61" s="6">
        <f t="shared" si="192"/>
        <v>1</v>
      </c>
      <c r="BF61" s="6">
        <f t="shared" si="193"/>
        <v>-2</v>
      </c>
      <c r="BG61" s="6">
        <f t="shared" si="194"/>
        <v>-1</v>
      </c>
      <c r="BH61" s="6">
        <f t="shared" si="195"/>
        <v>-1</v>
      </c>
      <c r="BI61" s="6">
        <f t="shared" si="196"/>
        <v>-2</v>
      </c>
      <c r="BJ61" s="6">
        <f t="shared" si="197"/>
        <v>-1</v>
      </c>
      <c r="BK61" s="6">
        <f t="shared" si="198"/>
        <v>1</v>
      </c>
      <c r="BL61" s="9">
        <f t="shared" si="199"/>
        <v>-2</v>
      </c>
      <c r="BM61" s="2"/>
      <c r="BN61" s="4" t="str">
        <f t="shared" si="200"/>
        <v>LJ SKY BLUE</v>
      </c>
      <c r="BO61" s="6">
        <f t="shared" si="201"/>
        <v>-5</v>
      </c>
      <c r="BP61" s="6">
        <f t="shared" si="202"/>
        <v>-4</v>
      </c>
      <c r="BQ61" s="6">
        <f t="shared" si="203"/>
        <v>-1</v>
      </c>
      <c r="BR61" s="6">
        <f t="shared" si="204"/>
        <v>-2</v>
      </c>
      <c r="BS61" s="6">
        <f t="shared" si="205"/>
        <v>-1</v>
      </c>
      <c r="BT61" s="6">
        <f t="shared" si="206"/>
        <v>0</v>
      </c>
      <c r="BU61" s="6">
        <f t="shared" si="207"/>
        <v>-3</v>
      </c>
      <c r="BV61" s="6">
        <f t="shared" si="208"/>
        <v>-7</v>
      </c>
      <c r="BW61" s="6">
        <f t="shared" si="209"/>
        <v>-1</v>
      </c>
      <c r="BX61" s="6">
        <f t="shared" si="210"/>
        <v>-9</v>
      </c>
      <c r="BY61" s="9">
        <f t="shared" si="211"/>
        <v>-2</v>
      </c>
      <c r="BZ61" s="2"/>
    </row>
    <row r="62" spans="1:78" ht="20" x14ac:dyDescent="0.2">
      <c r="A62" s="4" t="str">
        <f t="shared" si="141"/>
        <v>LJ CREAM</v>
      </c>
      <c r="B62" s="6">
        <f t="shared" si="142"/>
        <v>92.2</v>
      </c>
      <c r="C62" s="6">
        <f t="shared" si="143"/>
        <v>91.2</v>
      </c>
      <c r="D62" s="6">
        <f t="shared" si="144"/>
        <v>90.4</v>
      </c>
      <c r="E62" s="6">
        <f t="shared" si="145"/>
        <v>97.4</v>
      </c>
      <c r="F62" s="6">
        <f t="shared" si="146"/>
        <v>91.2</v>
      </c>
      <c r="H62" s="6">
        <f t="shared" si="147"/>
        <v>5</v>
      </c>
      <c r="I62" s="6">
        <f t="shared" si="148"/>
        <v>1</v>
      </c>
      <c r="J62" s="6">
        <f t="shared" si="149"/>
        <v>5</v>
      </c>
      <c r="K62" s="6">
        <f t="shared" si="150"/>
        <v>2</v>
      </c>
      <c r="L62" s="6">
        <f t="shared" si="151"/>
        <v>5</v>
      </c>
      <c r="M62" s="2"/>
      <c r="N62" s="4" t="str">
        <f t="shared" si="152"/>
        <v>LJ CREAM</v>
      </c>
      <c r="O62" s="6">
        <f t="shared" si="153"/>
        <v>-2</v>
      </c>
      <c r="P62" s="6">
        <f t="shared" si="154"/>
        <v>-2</v>
      </c>
      <c r="Q62" s="6">
        <f t="shared" si="155"/>
        <v>-3</v>
      </c>
      <c r="R62" s="6">
        <f t="shared" si="156"/>
        <v>-2</v>
      </c>
      <c r="S62" s="6">
        <f t="shared" si="157"/>
        <v>-1</v>
      </c>
      <c r="T62" s="6">
        <f t="shared" si="158"/>
        <v>-2</v>
      </c>
      <c r="U62" s="6">
        <f t="shared" si="159"/>
        <v>-1</v>
      </c>
      <c r="V62" s="6">
        <f t="shared" si="160"/>
        <v>-3</v>
      </c>
      <c r="W62" s="6">
        <f t="shared" si="161"/>
        <v>-6</v>
      </c>
      <c r="X62" s="6">
        <f t="shared" si="162"/>
        <v>1</v>
      </c>
      <c r="Y62" s="9">
        <f t="shared" si="163"/>
        <v>-2</v>
      </c>
      <c r="Z62" s="2"/>
      <c r="AA62" s="4" t="str">
        <f t="shared" si="164"/>
        <v>LJ CREAM</v>
      </c>
      <c r="AB62" s="6">
        <f t="shared" si="165"/>
        <v>5</v>
      </c>
      <c r="AC62" s="6">
        <f t="shared" si="166"/>
        <v>2</v>
      </c>
      <c r="AD62" s="6">
        <f t="shared" si="167"/>
        <v>2</v>
      </c>
      <c r="AE62" s="6">
        <f t="shared" si="168"/>
        <v>3</v>
      </c>
      <c r="AF62" s="6">
        <f t="shared" si="169"/>
        <v>2</v>
      </c>
      <c r="AG62" s="6">
        <f t="shared" si="170"/>
        <v>3</v>
      </c>
      <c r="AH62" s="6">
        <f t="shared" si="171"/>
        <v>0</v>
      </c>
      <c r="AI62" s="6">
        <f t="shared" si="172"/>
        <v>1</v>
      </c>
      <c r="AJ62" s="6">
        <f t="shared" si="173"/>
        <v>2</v>
      </c>
      <c r="AK62" s="6">
        <f t="shared" si="174"/>
        <v>0</v>
      </c>
      <c r="AL62" s="9">
        <f t="shared" si="175"/>
        <v>2</v>
      </c>
      <c r="AM62" s="2"/>
      <c r="AN62" s="4" t="str">
        <f t="shared" si="176"/>
        <v>LJ CREAM</v>
      </c>
      <c r="AO62" s="6">
        <f t="shared" si="177"/>
        <v>-2</v>
      </c>
      <c r="AP62" s="6">
        <f t="shared" si="178"/>
        <v>-2</v>
      </c>
      <c r="AQ62" s="6">
        <f t="shared" si="179"/>
        <v>-5</v>
      </c>
      <c r="AR62" s="6">
        <f t="shared" si="180"/>
        <v>-2</v>
      </c>
      <c r="AS62" s="6">
        <f t="shared" si="181"/>
        <v>1</v>
      </c>
      <c r="AT62" s="6">
        <f t="shared" si="182"/>
        <v>-1</v>
      </c>
      <c r="AU62" s="6">
        <f t="shared" si="183"/>
        <v>-4</v>
      </c>
      <c r="AV62" s="6">
        <f t="shared" si="184"/>
        <v>-2</v>
      </c>
      <c r="AW62" s="6">
        <f t="shared" si="185"/>
        <v>-1</v>
      </c>
      <c r="AX62" s="6">
        <f t="shared" si="186"/>
        <v>-1</v>
      </c>
      <c r="AY62" s="9">
        <f t="shared" si="187"/>
        <v>-2</v>
      </c>
      <c r="AZ62" s="2"/>
      <c r="BA62" s="4" t="str">
        <f t="shared" si="188"/>
        <v>LJ CREAM</v>
      </c>
      <c r="BB62" s="6">
        <f t="shared" si="189"/>
        <v>7</v>
      </c>
      <c r="BC62" s="6">
        <f t="shared" si="190"/>
        <v>2</v>
      </c>
      <c r="BD62" s="6">
        <f t="shared" si="191"/>
        <v>2</v>
      </c>
      <c r="BE62" s="6">
        <f t="shared" si="192"/>
        <v>0</v>
      </c>
      <c r="BF62" s="6">
        <f t="shared" si="193"/>
        <v>2</v>
      </c>
      <c r="BG62" s="6">
        <f t="shared" si="194"/>
        <v>2</v>
      </c>
      <c r="BH62" s="6">
        <f t="shared" si="195"/>
        <v>0</v>
      </c>
      <c r="BI62" s="6">
        <f t="shared" si="196"/>
        <v>1</v>
      </c>
      <c r="BJ62" s="6">
        <f t="shared" si="197"/>
        <v>1</v>
      </c>
      <c r="BK62" s="6">
        <f t="shared" si="198"/>
        <v>1</v>
      </c>
      <c r="BL62" s="9">
        <f t="shared" si="199"/>
        <v>1</v>
      </c>
      <c r="BM62" s="2"/>
      <c r="BN62" s="4" t="str">
        <f t="shared" si="200"/>
        <v>LJ CREAM</v>
      </c>
      <c r="BO62" s="6">
        <f t="shared" si="201"/>
        <v>-2</v>
      </c>
      <c r="BP62" s="6">
        <f t="shared" si="202"/>
        <v>-2</v>
      </c>
      <c r="BQ62" s="6">
        <f t="shared" si="203"/>
        <v>-8</v>
      </c>
      <c r="BR62" s="6">
        <f t="shared" si="204"/>
        <v>3</v>
      </c>
      <c r="BS62" s="6">
        <f t="shared" si="205"/>
        <v>-5</v>
      </c>
      <c r="BT62" s="6">
        <f t="shared" si="206"/>
        <v>-2</v>
      </c>
      <c r="BU62" s="6">
        <f t="shared" si="207"/>
        <v>0</v>
      </c>
      <c r="BV62" s="6">
        <f t="shared" si="208"/>
        <v>0</v>
      </c>
      <c r="BW62" s="6">
        <f t="shared" si="209"/>
        <v>-3</v>
      </c>
      <c r="BX62" s="6">
        <f t="shared" si="210"/>
        <v>-5</v>
      </c>
      <c r="BY62" s="9">
        <f t="shared" si="211"/>
        <v>-2</v>
      </c>
      <c r="BZ62" s="2"/>
    </row>
    <row r="63" spans="1:78" ht="20" x14ac:dyDescent="0.2">
      <c r="A63" s="4" t="str">
        <f t="shared" si="141"/>
        <v>LJ ROYAL BLUE</v>
      </c>
      <c r="B63" s="6">
        <f t="shared" si="142"/>
        <v>90.800000000000011</v>
      </c>
      <c r="C63" s="6">
        <f t="shared" si="143"/>
        <v>88.100000000000009</v>
      </c>
      <c r="D63" s="6">
        <f t="shared" si="144"/>
        <v>91.7</v>
      </c>
      <c r="E63" s="6">
        <f t="shared" si="145"/>
        <v>94.600000000000009</v>
      </c>
      <c r="F63" s="6">
        <f t="shared" si="146"/>
        <v>90.5</v>
      </c>
      <c r="H63" s="6">
        <f t="shared" si="147"/>
        <v>7</v>
      </c>
      <c r="I63" s="6">
        <f t="shared" si="148"/>
        <v>9</v>
      </c>
      <c r="J63" s="6">
        <f t="shared" si="149"/>
        <v>3</v>
      </c>
      <c r="K63" s="6">
        <f t="shared" si="150"/>
        <v>5</v>
      </c>
      <c r="L63" s="6">
        <f t="shared" si="151"/>
        <v>7</v>
      </c>
      <c r="M63" s="2"/>
      <c r="N63" s="4" t="str">
        <f t="shared" si="152"/>
        <v>LJ ROYAL BLUE</v>
      </c>
      <c r="O63" s="6">
        <f t="shared" si="153"/>
        <v>-1</v>
      </c>
      <c r="P63" s="6">
        <f t="shared" si="154"/>
        <v>0</v>
      </c>
      <c r="Q63" s="6">
        <f t="shared" si="155"/>
        <v>-7</v>
      </c>
      <c r="R63" s="6">
        <f t="shared" si="156"/>
        <v>-1</v>
      </c>
      <c r="S63" s="6">
        <f t="shared" si="157"/>
        <v>0</v>
      </c>
      <c r="T63" s="6">
        <f t="shared" si="158"/>
        <v>1</v>
      </c>
      <c r="U63" s="6">
        <f t="shared" si="159"/>
        <v>-5</v>
      </c>
      <c r="V63" s="6">
        <f t="shared" si="160"/>
        <v>-3</v>
      </c>
      <c r="W63" s="6">
        <f t="shared" si="161"/>
        <v>-7</v>
      </c>
      <c r="X63" s="6">
        <f t="shared" si="162"/>
        <v>-2</v>
      </c>
      <c r="Y63" s="9">
        <f t="shared" si="163"/>
        <v>-2</v>
      </c>
      <c r="Z63" s="2"/>
      <c r="AA63" s="4" t="str">
        <f t="shared" si="164"/>
        <v>LJ ROYAL BLUE</v>
      </c>
      <c r="AB63" s="6">
        <f t="shared" si="165"/>
        <v>0</v>
      </c>
      <c r="AC63" s="6">
        <f t="shared" si="166"/>
        <v>0</v>
      </c>
      <c r="AD63" s="6">
        <f t="shared" si="167"/>
        <v>-3</v>
      </c>
      <c r="AE63" s="6">
        <f t="shared" si="168"/>
        <v>-5</v>
      </c>
      <c r="AF63" s="6">
        <f t="shared" si="169"/>
        <v>-8</v>
      </c>
      <c r="AG63" s="6">
        <f t="shared" si="170"/>
        <v>1</v>
      </c>
      <c r="AH63" s="6">
        <f t="shared" si="171"/>
        <v>-12</v>
      </c>
      <c r="AI63" s="6">
        <f t="shared" si="172"/>
        <v>1</v>
      </c>
      <c r="AJ63" s="6">
        <f t="shared" si="173"/>
        <v>-1</v>
      </c>
      <c r="AK63" s="6">
        <f t="shared" si="174"/>
        <v>-6</v>
      </c>
      <c r="AL63" s="9">
        <f t="shared" si="175"/>
        <v>-4</v>
      </c>
      <c r="AM63" s="2"/>
      <c r="AN63" s="4" t="str">
        <f t="shared" si="176"/>
        <v>LJ ROYAL BLUE</v>
      </c>
      <c r="AO63" s="6">
        <f t="shared" si="177"/>
        <v>-3</v>
      </c>
      <c r="AP63" s="6">
        <f t="shared" si="178"/>
        <v>-4</v>
      </c>
      <c r="AQ63" s="6">
        <f t="shared" si="179"/>
        <v>1</v>
      </c>
      <c r="AR63" s="6">
        <f t="shared" si="180"/>
        <v>3</v>
      </c>
      <c r="AS63" s="6">
        <f t="shared" si="181"/>
        <v>5</v>
      </c>
      <c r="AT63" s="6">
        <f t="shared" si="182"/>
        <v>-8</v>
      </c>
      <c r="AU63" s="6">
        <f t="shared" si="183"/>
        <v>4</v>
      </c>
      <c r="AV63" s="6">
        <f t="shared" si="184"/>
        <v>2</v>
      </c>
      <c r="AW63" s="6">
        <f t="shared" si="185"/>
        <v>4</v>
      </c>
      <c r="AX63" s="6">
        <f t="shared" si="186"/>
        <v>1</v>
      </c>
      <c r="AY63" s="9">
        <f t="shared" si="187"/>
        <v>2</v>
      </c>
      <c r="AZ63" s="2"/>
      <c r="BA63" s="4" t="str">
        <f t="shared" si="188"/>
        <v>LJ ROYAL BLUE</v>
      </c>
      <c r="BB63" s="6">
        <f t="shared" si="189"/>
        <v>0</v>
      </c>
      <c r="BC63" s="6">
        <f t="shared" si="190"/>
        <v>3</v>
      </c>
      <c r="BD63" s="6">
        <f t="shared" si="191"/>
        <v>0</v>
      </c>
      <c r="BE63" s="6">
        <f t="shared" si="192"/>
        <v>3</v>
      </c>
      <c r="BF63" s="6">
        <f t="shared" si="193"/>
        <v>3</v>
      </c>
      <c r="BG63" s="6">
        <f t="shared" si="194"/>
        <v>0</v>
      </c>
      <c r="BH63" s="6">
        <f t="shared" si="195"/>
        <v>1</v>
      </c>
      <c r="BI63" s="6">
        <f t="shared" si="196"/>
        <v>-1</v>
      </c>
      <c r="BJ63" s="6">
        <f t="shared" si="197"/>
        <v>1</v>
      </c>
      <c r="BK63" s="6">
        <f t="shared" si="198"/>
        <v>0</v>
      </c>
      <c r="BL63" s="9">
        <f t="shared" si="199"/>
        <v>0</v>
      </c>
      <c r="BM63" s="2"/>
      <c r="BN63" s="4" t="str">
        <f t="shared" si="200"/>
        <v>LJ ROYAL BLUE</v>
      </c>
      <c r="BO63" s="6">
        <f t="shared" si="201"/>
        <v>-2</v>
      </c>
      <c r="BP63" s="6">
        <f t="shared" si="202"/>
        <v>4</v>
      </c>
      <c r="BQ63" s="6">
        <f t="shared" si="203"/>
        <v>-2</v>
      </c>
      <c r="BR63" s="6">
        <f t="shared" si="204"/>
        <v>1</v>
      </c>
      <c r="BS63" s="6">
        <f t="shared" si="205"/>
        <v>-4</v>
      </c>
      <c r="BT63" s="6">
        <f t="shared" si="206"/>
        <v>0</v>
      </c>
      <c r="BU63" s="6">
        <f t="shared" si="207"/>
        <v>-2</v>
      </c>
      <c r="BV63" s="6">
        <f t="shared" si="208"/>
        <v>1</v>
      </c>
      <c r="BW63" s="6">
        <f t="shared" si="209"/>
        <v>-4</v>
      </c>
      <c r="BX63" s="6">
        <f t="shared" si="210"/>
        <v>1</v>
      </c>
      <c r="BY63" s="9">
        <f t="shared" si="211"/>
        <v>-2</v>
      </c>
      <c r="BZ63" s="2"/>
    </row>
    <row r="64" spans="1:78" ht="20" x14ac:dyDescent="0.2">
      <c r="A64" s="4" t="str">
        <f t="shared" si="141"/>
        <v>LJ BROWN</v>
      </c>
      <c r="B64" s="6">
        <f t="shared" si="142"/>
        <v>86.600000000000009</v>
      </c>
      <c r="C64" s="6">
        <f t="shared" si="143"/>
        <v>86.7</v>
      </c>
      <c r="D64" s="6">
        <f t="shared" si="144"/>
        <v>84.6</v>
      </c>
      <c r="E64" s="6">
        <f t="shared" si="145"/>
        <v>86.999999999999986</v>
      </c>
      <c r="F64" s="6">
        <f t="shared" si="146"/>
        <v>89.3</v>
      </c>
      <c r="H64" s="6">
        <f t="shared" si="147"/>
        <v>16</v>
      </c>
      <c r="I64" s="6">
        <f t="shared" si="148"/>
        <v>16</v>
      </c>
      <c r="J64" s="6">
        <f t="shared" si="149"/>
        <v>14</v>
      </c>
      <c r="K64" s="6">
        <f t="shared" si="150"/>
        <v>12</v>
      </c>
      <c r="L64" s="6">
        <f t="shared" si="151"/>
        <v>8</v>
      </c>
      <c r="M64" s="2"/>
      <c r="N64" s="4" t="str">
        <f t="shared" si="152"/>
        <v>LJ BROWN</v>
      </c>
      <c r="O64" s="6">
        <f t="shared" si="153"/>
        <v>-2</v>
      </c>
      <c r="P64" s="6">
        <f t="shared" si="154"/>
        <v>0</v>
      </c>
      <c r="Q64" s="6">
        <f t="shared" si="155"/>
        <v>-1</v>
      </c>
      <c r="R64" s="6">
        <f t="shared" si="156"/>
        <v>1</v>
      </c>
      <c r="S64" s="6">
        <f t="shared" si="157"/>
        <v>-2</v>
      </c>
      <c r="T64" s="6">
        <f t="shared" si="158"/>
        <v>1</v>
      </c>
      <c r="U64" s="6">
        <f t="shared" si="159"/>
        <v>4</v>
      </c>
      <c r="V64" s="6">
        <f t="shared" si="160"/>
        <v>3</v>
      </c>
      <c r="W64" s="6">
        <f t="shared" si="161"/>
        <v>-3</v>
      </c>
      <c r="X64" s="6">
        <f t="shared" si="162"/>
        <v>-1</v>
      </c>
      <c r="Y64" s="9">
        <f t="shared" si="163"/>
        <v>-5</v>
      </c>
      <c r="Z64" s="2"/>
      <c r="AA64" s="4" t="str">
        <f t="shared" si="164"/>
        <v>LJ BROWN</v>
      </c>
      <c r="AB64" s="6">
        <f t="shared" si="165"/>
        <v>-4</v>
      </c>
      <c r="AC64" s="6">
        <f t="shared" si="166"/>
        <v>-5</v>
      </c>
      <c r="AD64" s="6">
        <f t="shared" si="167"/>
        <v>6</v>
      </c>
      <c r="AE64" s="6">
        <f t="shared" si="168"/>
        <v>-4</v>
      </c>
      <c r="AF64" s="6">
        <f t="shared" si="169"/>
        <v>-3</v>
      </c>
      <c r="AG64" s="6">
        <f t="shared" si="170"/>
        <v>-1</v>
      </c>
      <c r="AH64" s="6">
        <f t="shared" si="171"/>
        <v>7</v>
      </c>
      <c r="AI64" s="6">
        <f t="shared" si="172"/>
        <v>0</v>
      </c>
      <c r="AJ64" s="6">
        <f t="shared" si="173"/>
        <v>-2</v>
      </c>
      <c r="AK64" s="6">
        <f t="shared" si="174"/>
        <v>1</v>
      </c>
      <c r="AL64" s="9">
        <f t="shared" si="175"/>
        <v>-5</v>
      </c>
      <c r="AM64" s="2"/>
      <c r="AN64" s="4" t="str">
        <f t="shared" si="176"/>
        <v>LJ BROWN</v>
      </c>
      <c r="AO64" s="6">
        <f t="shared" si="177"/>
        <v>-4</v>
      </c>
      <c r="AP64" s="6">
        <f t="shared" si="178"/>
        <v>-6</v>
      </c>
      <c r="AQ64" s="6">
        <f t="shared" si="179"/>
        <v>9</v>
      </c>
      <c r="AR64" s="6">
        <f t="shared" si="180"/>
        <v>0</v>
      </c>
      <c r="AS64" s="6">
        <f t="shared" si="181"/>
        <v>-7</v>
      </c>
      <c r="AT64" s="6">
        <f t="shared" si="182"/>
        <v>0</v>
      </c>
      <c r="AU64" s="6">
        <f t="shared" si="183"/>
        <v>0</v>
      </c>
      <c r="AV64" s="6">
        <f t="shared" si="184"/>
        <v>0</v>
      </c>
      <c r="AW64" s="6">
        <f t="shared" si="185"/>
        <v>0</v>
      </c>
      <c r="AX64" s="6">
        <f t="shared" si="186"/>
        <v>-1</v>
      </c>
      <c r="AY64" s="9">
        <f t="shared" si="187"/>
        <v>-3</v>
      </c>
      <c r="AZ64" s="2"/>
      <c r="BA64" s="4" t="str">
        <f t="shared" si="188"/>
        <v>LJ BROWN</v>
      </c>
      <c r="BB64" s="6">
        <f t="shared" si="189"/>
        <v>0</v>
      </c>
      <c r="BC64" s="6">
        <f t="shared" si="190"/>
        <v>0</v>
      </c>
      <c r="BD64" s="6">
        <f t="shared" si="191"/>
        <v>8</v>
      </c>
      <c r="BE64" s="6">
        <f t="shared" si="192"/>
        <v>3</v>
      </c>
      <c r="BF64" s="6">
        <f t="shared" si="193"/>
        <v>0</v>
      </c>
      <c r="BG64" s="6">
        <f t="shared" si="194"/>
        <v>0</v>
      </c>
      <c r="BH64" s="6">
        <f t="shared" si="195"/>
        <v>1</v>
      </c>
      <c r="BI64" s="6">
        <f t="shared" si="196"/>
        <v>-1</v>
      </c>
      <c r="BJ64" s="6">
        <f t="shared" si="197"/>
        <v>-1</v>
      </c>
      <c r="BK64" s="6">
        <f t="shared" si="198"/>
        <v>0</v>
      </c>
      <c r="BL64" s="9">
        <f t="shared" si="199"/>
        <v>-1</v>
      </c>
      <c r="BM64" s="2"/>
      <c r="BN64" s="4" t="str">
        <f t="shared" si="200"/>
        <v>LJ BROWN</v>
      </c>
      <c r="BO64" s="6">
        <f t="shared" si="201"/>
        <v>1</v>
      </c>
      <c r="BP64" s="6">
        <f t="shared" si="202"/>
        <v>2</v>
      </c>
      <c r="BQ64" s="6">
        <f t="shared" si="203"/>
        <v>9</v>
      </c>
      <c r="BR64" s="6">
        <f t="shared" si="204"/>
        <v>6</v>
      </c>
      <c r="BS64" s="6">
        <f t="shared" si="205"/>
        <v>8</v>
      </c>
      <c r="BT64" s="6">
        <f t="shared" si="206"/>
        <v>4</v>
      </c>
      <c r="BU64" s="6">
        <f t="shared" si="207"/>
        <v>2</v>
      </c>
      <c r="BV64" s="6">
        <f t="shared" si="208"/>
        <v>-1</v>
      </c>
      <c r="BW64" s="6">
        <f t="shared" si="209"/>
        <v>5</v>
      </c>
      <c r="BX64" s="6">
        <f t="shared" si="210"/>
        <v>5</v>
      </c>
      <c r="BY64" s="9">
        <f t="shared" si="211"/>
        <v>3</v>
      </c>
      <c r="BZ64" s="2"/>
    </row>
    <row r="65" spans="1:78" ht="20" x14ac:dyDescent="0.2">
      <c r="A65" s="4" t="str">
        <f t="shared" si="141"/>
        <v>LJ BEIGE</v>
      </c>
      <c r="B65" s="6">
        <f t="shared" si="142"/>
        <v>92.7</v>
      </c>
      <c r="C65" s="6">
        <f t="shared" si="143"/>
        <v>88.399999999999991</v>
      </c>
      <c r="D65" s="6">
        <f t="shared" si="144"/>
        <v>86.9</v>
      </c>
      <c r="E65" s="6">
        <f t="shared" si="145"/>
        <v>97.699999999999989</v>
      </c>
      <c r="F65" s="6">
        <f t="shared" si="146"/>
        <v>92.6</v>
      </c>
      <c r="H65" s="6">
        <f t="shared" si="147"/>
        <v>4</v>
      </c>
      <c r="I65" s="6">
        <f t="shared" si="148"/>
        <v>8</v>
      </c>
      <c r="J65" s="6">
        <f t="shared" si="149"/>
        <v>9</v>
      </c>
      <c r="K65" s="6">
        <f t="shared" si="150"/>
        <v>1</v>
      </c>
      <c r="L65" s="6">
        <f t="shared" si="151"/>
        <v>2</v>
      </c>
      <c r="M65" s="2"/>
      <c r="N65" s="4" t="str">
        <f t="shared" si="152"/>
        <v>LJ BEIGE</v>
      </c>
      <c r="O65" s="6">
        <f t="shared" si="153"/>
        <v>0</v>
      </c>
      <c r="P65" s="6">
        <f t="shared" si="154"/>
        <v>-2</v>
      </c>
      <c r="Q65" s="6">
        <f t="shared" si="155"/>
        <v>-3</v>
      </c>
      <c r="R65" s="6">
        <f t="shared" si="156"/>
        <v>2</v>
      </c>
      <c r="S65" s="6">
        <f t="shared" si="157"/>
        <v>-3</v>
      </c>
      <c r="T65" s="6">
        <f t="shared" si="158"/>
        <v>0</v>
      </c>
      <c r="U65" s="6">
        <f t="shared" si="159"/>
        <v>2</v>
      </c>
      <c r="V65" s="6">
        <f t="shared" si="160"/>
        <v>1</v>
      </c>
      <c r="W65" s="6">
        <f t="shared" si="161"/>
        <v>2</v>
      </c>
      <c r="X65" s="6">
        <f t="shared" si="162"/>
        <v>-1</v>
      </c>
      <c r="Y65" s="9">
        <f t="shared" si="163"/>
        <v>0</v>
      </c>
      <c r="Z65" s="2"/>
      <c r="AA65" s="4" t="str">
        <f t="shared" si="164"/>
        <v>LJ BEIGE</v>
      </c>
      <c r="AB65" s="6">
        <f t="shared" si="165"/>
        <v>-4</v>
      </c>
      <c r="AC65" s="6">
        <f t="shared" si="166"/>
        <v>0</v>
      </c>
      <c r="AD65" s="6">
        <f t="shared" si="167"/>
        <v>1</v>
      </c>
      <c r="AE65" s="6">
        <f t="shared" si="168"/>
        <v>-6</v>
      </c>
      <c r="AF65" s="6">
        <f t="shared" si="169"/>
        <v>0</v>
      </c>
      <c r="AG65" s="6">
        <f t="shared" si="170"/>
        <v>2</v>
      </c>
      <c r="AH65" s="6">
        <f t="shared" si="171"/>
        <v>-3</v>
      </c>
      <c r="AI65" s="6">
        <f t="shared" si="172"/>
        <v>3</v>
      </c>
      <c r="AJ65" s="6">
        <f t="shared" si="173"/>
        <v>-3</v>
      </c>
      <c r="AK65" s="6">
        <f t="shared" si="174"/>
        <v>-2</v>
      </c>
      <c r="AL65" s="9">
        <f t="shared" si="175"/>
        <v>-4</v>
      </c>
      <c r="AM65" s="2"/>
      <c r="AN65" s="4" t="str">
        <f t="shared" si="176"/>
        <v>LJ BEIGE</v>
      </c>
      <c r="AO65" s="6">
        <f t="shared" si="177"/>
        <v>-5</v>
      </c>
      <c r="AP65" s="6">
        <f t="shared" si="178"/>
        <v>-2</v>
      </c>
      <c r="AQ65" s="6">
        <f t="shared" si="179"/>
        <v>-7</v>
      </c>
      <c r="AR65" s="6">
        <f t="shared" si="180"/>
        <v>-3</v>
      </c>
      <c r="AS65" s="6">
        <f t="shared" si="181"/>
        <v>-3</v>
      </c>
      <c r="AT65" s="6">
        <f t="shared" si="182"/>
        <v>-10</v>
      </c>
      <c r="AU65" s="6">
        <f t="shared" si="183"/>
        <v>-7</v>
      </c>
      <c r="AV65" s="6">
        <f t="shared" si="184"/>
        <v>-4</v>
      </c>
      <c r="AW65" s="6">
        <f t="shared" si="185"/>
        <v>-7</v>
      </c>
      <c r="AX65" s="6">
        <f t="shared" si="186"/>
        <v>-4</v>
      </c>
      <c r="AY65" s="9">
        <f t="shared" si="187"/>
        <v>-5</v>
      </c>
      <c r="AZ65" s="2"/>
      <c r="BA65" s="4" t="str">
        <f t="shared" si="188"/>
        <v>LJ BEIGE</v>
      </c>
      <c r="BB65" s="6">
        <f t="shared" si="189"/>
        <v>4</v>
      </c>
      <c r="BC65" s="6">
        <f t="shared" si="190"/>
        <v>3</v>
      </c>
      <c r="BD65" s="6">
        <f t="shared" si="191"/>
        <v>6</v>
      </c>
      <c r="BE65" s="6">
        <f t="shared" si="192"/>
        <v>2</v>
      </c>
      <c r="BF65" s="6">
        <f t="shared" si="193"/>
        <v>4</v>
      </c>
      <c r="BG65" s="6">
        <f t="shared" si="194"/>
        <v>5</v>
      </c>
      <c r="BH65" s="6">
        <f t="shared" si="195"/>
        <v>3</v>
      </c>
      <c r="BI65" s="6">
        <f t="shared" si="196"/>
        <v>4</v>
      </c>
      <c r="BJ65" s="6">
        <f t="shared" si="197"/>
        <v>3</v>
      </c>
      <c r="BK65" s="6">
        <f t="shared" si="198"/>
        <v>2</v>
      </c>
      <c r="BL65" s="9">
        <f t="shared" si="199"/>
        <v>3</v>
      </c>
      <c r="BM65" s="2"/>
      <c r="BN65" s="4" t="str">
        <f t="shared" si="200"/>
        <v>LJ BEIGE</v>
      </c>
      <c r="BO65" s="6">
        <f t="shared" si="201"/>
        <v>3</v>
      </c>
      <c r="BP65" s="6">
        <f t="shared" si="202"/>
        <v>2</v>
      </c>
      <c r="BQ65" s="6">
        <f t="shared" si="203"/>
        <v>2</v>
      </c>
      <c r="BR65" s="6">
        <f t="shared" si="204"/>
        <v>-2</v>
      </c>
      <c r="BS65" s="6">
        <f t="shared" si="205"/>
        <v>-2</v>
      </c>
      <c r="BT65" s="6">
        <f t="shared" si="206"/>
        <v>2</v>
      </c>
      <c r="BU65" s="6">
        <f t="shared" si="207"/>
        <v>2</v>
      </c>
      <c r="BV65" s="6">
        <f t="shared" si="208"/>
        <v>3</v>
      </c>
      <c r="BW65" s="6">
        <f t="shared" si="209"/>
        <v>0</v>
      </c>
      <c r="BX65" s="6">
        <f t="shared" si="210"/>
        <v>2</v>
      </c>
      <c r="BY65" s="9">
        <f t="shared" si="211"/>
        <v>2</v>
      </c>
      <c r="BZ65" s="2"/>
    </row>
    <row r="67" spans="1:78" ht="20" x14ac:dyDescent="0.2">
      <c r="B67" s="11" t="s">
        <v>32</v>
      </c>
      <c r="C67" s="12"/>
      <c r="D67" s="12"/>
      <c r="F67" s="11" t="s">
        <v>33</v>
      </c>
      <c r="G67" s="12"/>
      <c r="H67" s="12"/>
    </row>
    <row r="68" spans="1:78" ht="16" x14ac:dyDescent="0.2">
      <c r="A68" s="6" t="s">
        <v>34</v>
      </c>
      <c r="B68" s="6" t="s">
        <v>7</v>
      </c>
      <c r="C68" s="6" t="s">
        <v>35</v>
      </c>
      <c r="D68" s="6" t="s">
        <v>34</v>
      </c>
      <c r="E68" s="2"/>
      <c r="F68" s="6" t="s">
        <v>34</v>
      </c>
      <c r="G68" s="6" t="s">
        <v>36</v>
      </c>
      <c r="H68" s="6" t="s">
        <v>35</v>
      </c>
    </row>
    <row r="69" spans="1:78" ht="16" x14ac:dyDescent="0.2">
      <c r="A69" s="6" t="s">
        <v>37</v>
      </c>
      <c r="B69" s="10" t="str">
        <f t="shared" ref="B69:B87" si="212">INDEX($F$69:$H$87,MATCH(D69,$F$69:$F$87,0),2)</f>
        <v>LJ SKY BLUE</v>
      </c>
      <c r="C69" s="7">
        <f t="shared" ref="C69:C87" si="213">INDEX($F$69:$H$87,MATCH(D69,$F$69:$F$87,0),3)</f>
        <v>93.740000000000009</v>
      </c>
      <c r="D69" s="6">
        <v>1</v>
      </c>
      <c r="E69" s="2"/>
      <c r="F69" s="6">
        <f t="shared" ref="F69:F87" si="214">RANK(H69,$H$69:$H$87)</f>
        <v>18</v>
      </c>
      <c r="G69" s="10" t="str">
        <f t="shared" ref="G69:G87" si="215">A5</f>
        <v>LJ BLUE</v>
      </c>
      <c r="H69" s="7">
        <f t="shared" ref="H69:H87" si="216">L5</f>
        <v>83.1</v>
      </c>
    </row>
    <row r="70" spans="1:78" ht="16" x14ac:dyDescent="0.2">
      <c r="A70" s="6" t="s">
        <v>38</v>
      </c>
      <c r="B70" s="10" t="str">
        <f t="shared" si="212"/>
        <v>LJ GRAY</v>
      </c>
      <c r="C70" s="7">
        <f t="shared" si="213"/>
        <v>93.420000000000016</v>
      </c>
      <c r="D70" s="6">
        <v>2</v>
      </c>
      <c r="E70" s="2"/>
      <c r="F70" s="6">
        <f t="shared" si="214"/>
        <v>19</v>
      </c>
      <c r="G70" s="10" t="str">
        <f t="shared" si="215"/>
        <v>LJ WHITE</v>
      </c>
      <c r="H70" s="7">
        <f t="shared" si="216"/>
        <v>81.2</v>
      </c>
    </row>
    <row r="71" spans="1:78" ht="16" x14ac:dyDescent="0.2">
      <c r="A71" s="6" t="s">
        <v>39</v>
      </c>
      <c r="B71" s="10" t="str">
        <f t="shared" si="212"/>
        <v>LJ CREAM</v>
      </c>
      <c r="C71" s="7">
        <f t="shared" si="213"/>
        <v>92.48</v>
      </c>
      <c r="D71" s="6">
        <v>3</v>
      </c>
      <c r="E71" s="2"/>
      <c r="F71" s="6">
        <f t="shared" si="214"/>
        <v>10</v>
      </c>
      <c r="G71" s="10" t="str">
        <f t="shared" si="215"/>
        <v>LJ RED</v>
      </c>
      <c r="H71" s="7">
        <f t="shared" si="216"/>
        <v>87.4</v>
      </c>
    </row>
    <row r="72" spans="1:78" ht="16" x14ac:dyDescent="0.2">
      <c r="A72" s="6" t="s">
        <v>45</v>
      </c>
      <c r="B72" s="10" t="str">
        <f t="shared" si="212"/>
        <v>LJ BEIGE</v>
      </c>
      <c r="C72" s="7">
        <f t="shared" si="213"/>
        <v>91.66</v>
      </c>
      <c r="D72" s="6">
        <v>4</v>
      </c>
      <c r="E72" s="2"/>
      <c r="F72" s="6">
        <f t="shared" si="214"/>
        <v>17</v>
      </c>
      <c r="G72" s="10" t="str">
        <f t="shared" si="215"/>
        <v>LJ GOLD</v>
      </c>
      <c r="H72" s="7">
        <f t="shared" si="216"/>
        <v>85.42</v>
      </c>
    </row>
    <row r="73" spans="1:78" ht="16" x14ac:dyDescent="0.2">
      <c r="A73" s="6" t="s">
        <v>47</v>
      </c>
      <c r="B73" s="10" t="str">
        <f t="shared" si="212"/>
        <v>LJ ROYAL BLUE</v>
      </c>
      <c r="C73" s="7">
        <f t="shared" si="213"/>
        <v>91.140000000000015</v>
      </c>
      <c r="D73" s="6">
        <v>5</v>
      </c>
      <c r="E73" s="2"/>
      <c r="F73" s="6">
        <f t="shared" si="214"/>
        <v>12</v>
      </c>
      <c r="G73" s="10" t="str">
        <f t="shared" si="215"/>
        <v>LJ SILVER</v>
      </c>
      <c r="H73" s="7">
        <f t="shared" si="216"/>
        <v>86.36</v>
      </c>
    </row>
    <row r="74" spans="1:78" ht="16" x14ac:dyDescent="0.2">
      <c r="A74" s="6" t="s">
        <v>48</v>
      </c>
      <c r="B74" s="10" t="str">
        <f t="shared" si="212"/>
        <v>LJ PINK</v>
      </c>
      <c r="C74" s="7">
        <f t="shared" si="213"/>
        <v>90.97999999999999</v>
      </c>
      <c r="D74" s="6">
        <v>6</v>
      </c>
      <c r="E74" s="2"/>
      <c r="F74" s="6">
        <f t="shared" si="214"/>
        <v>13</v>
      </c>
      <c r="G74" s="10" t="str">
        <f t="shared" si="215"/>
        <v>LJ BRONZE</v>
      </c>
      <c r="H74" s="7">
        <f t="shared" si="216"/>
        <v>86.080000000000013</v>
      </c>
    </row>
    <row r="75" spans="1:78" ht="16" x14ac:dyDescent="0.2">
      <c r="A75" s="6" t="s">
        <v>52</v>
      </c>
      <c r="B75" s="10" t="str">
        <f t="shared" si="212"/>
        <v>LJ TURQUOISE</v>
      </c>
      <c r="C75" s="7">
        <f t="shared" si="213"/>
        <v>90.22</v>
      </c>
      <c r="D75" s="6">
        <v>7</v>
      </c>
      <c r="E75" s="2"/>
      <c r="F75" s="6">
        <f t="shared" si="214"/>
        <v>16</v>
      </c>
      <c r="G75" s="10" t="str">
        <f t="shared" si="215"/>
        <v>LJ ORANGE</v>
      </c>
      <c r="H75" s="7">
        <f t="shared" si="216"/>
        <v>85.88000000000001</v>
      </c>
    </row>
    <row r="76" spans="1:78" ht="16" x14ac:dyDescent="0.2">
      <c r="A76" s="6" t="s">
        <v>53</v>
      </c>
      <c r="B76" s="10" t="str">
        <f t="shared" si="212"/>
        <v>LJ PURPLE</v>
      </c>
      <c r="C76" s="7">
        <f t="shared" si="213"/>
        <v>89.919999999999987</v>
      </c>
      <c r="D76" s="6">
        <v>8</v>
      </c>
      <c r="E76" s="2"/>
      <c r="F76" s="6">
        <f t="shared" si="214"/>
        <v>14</v>
      </c>
      <c r="G76" s="10" t="str">
        <f t="shared" si="215"/>
        <v>LJ YELLOW</v>
      </c>
      <c r="H76" s="7">
        <f t="shared" si="216"/>
        <v>86.02</v>
      </c>
    </row>
    <row r="77" spans="1:78" ht="16" x14ac:dyDescent="0.2">
      <c r="A77" s="6" t="s">
        <v>54</v>
      </c>
      <c r="B77" s="10" t="str">
        <f t="shared" si="212"/>
        <v>LJ CRIMSON</v>
      </c>
      <c r="C77" s="7">
        <f t="shared" si="213"/>
        <v>89.88</v>
      </c>
      <c r="D77" s="6">
        <v>9</v>
      </c>
      <c r="E77" s="2"/>
      <c r="F77" s="6">
        <f t="shared" si="214"/>
        <v>15</v>
      </c>
      <c r="G77" s="10" t="str">
        <f t="shared" si="215"/>
        <v>LJ GREEN</v>
      </c>
      <c r="H77" s="7">
        <f t="shared" si="216"/>
        <v>85.999999999999986</v>
      </c>
    </row>
    <row r="78" spans="1:78" ht="16" x14ac:dyDescent="0.2">
      <c r="A78" s="6" t="s">
        <v>55</v>
      </c>
      <c r="B78" s="10" t="str">
        <f t="shared" si="212"/>
        <v>LJ RED</v>
      </c>
      <c r="C78" s="7">
        <f t="shared" si="213"/>
        <v>87.4</v>
      </c>
      <c r="D78" s="6">
        <v>10</v>
      </c>
      <c r="E78" s="2"/>
      <c r="F78" s="6">
        <f t="shared" si="214"/>
        <v>8</v>
      </c>
      <c r="G78" s="10" t="str">
        <f t="shared" si="215"/>
        <v>LJ PURPLE</v>
      </c>
      <c r="H78" s="7">
        <f t="shared" si="216"/>
        <v>89.919999999999987</v>
      </c>
    </row>
    <row r="79" spans="1:78" ht="16" x14ac:dyDescent="0.2">
      <c r="A79" s="6" t="s">
        <v>56</v>
      </c>
      <c r="B79" s="10" t="str">
        <f t="shared" si="212"/>
        <v>LJ BROWN</v>
      </c>
      <c r="C79" s="7">
        <f t="shared" si="213"/>
        <v>86.84</v>
      </c>
      <c r="D79" s="6">
        <v>11</v>
      </c>
      <c r="E79" s="2"/>
      <c r="F79" s="6">
        <f t="shared" si="214"/>
        <v>9</v>
      </c>
      <c r="G79" s="10" t="str">
        <f t="shared" si="215"/>
        <v>LJ CRIMSON</v>
      </c>
      <c r="H79" s="7">
        <f t="shared" si="216"/>
        <v>89.88</v>
      </c>
    </row>
    <row r="80" spans="1:78" ht="16" x14ac:dyDescent="0.2">
      <c r="A80" s="6" t="s">
        <v>57</v>
      </c>
      <c r="B80" s="10" t="str">
        <f t="shared" si="212"/>
        <v>LJ SILVER</v>
      </c>
      <c r="C80" s="7">
        <f t="shared" si="213"/>
        <v>86.36</v>
      </c>
      <c r="D80" s="6">
        <v>12</v>
      </c>
      <c r="E80" s="2"/>
      <c r="F80" s="6">
        <f t="shared" si="214"/>
        <v>7</v>
      </c>
      <c r="G80" s="10" t="str">
        <f t="shared" si="215"/>
        <v>LJ TURQUOISE</v>
      </c>
      <c r="H80" s="7">
        <f t="shared" si="216"/>
        <v>90.22</v>
      </c>
    </row>
    <row r="81" spans="1:8" ht="16" x14ac:dyDescent="0.2">
      <c r="A81" s="6" t="s">
        <v>58</v>
      </c>
      <c r="B81" s="10" t="str">
        <f t="shared" si="212"/>
        <v>LJ BRONZE</v>
      </c>
      <c r="C81" s="7">
        <f t="shared" si="213"/>
        <v>86.080000000000013</v>
      </c>
      <c r="D81" s="6">
        <v>13</v>
      </c>
      <c r="E81" s="2"/>
      <c r="F81" s="6">
        <f t="shared" si="214"/>
        <v>6</v>
      </c>
      <c r="G81" s="10" t="str">
        <f t="shared" si="215"/>
        <v>LJ PINK</v>
      </c>
      <c r="H81" s="7">
        <f t="shared" si="216"/>
        <v>90.97999999999999</v>
      </c>
    </row>
    <row r="82" spans="1:8" ht="16" x14ac:dyDescent="0.2">
      <c r="A82" s="6" t="s">
        <v>59</v>
      </c>
      <c r="B82" s="10" t="str">
        <f t="shared" si="212"/>
        <v>LJ YELLOW</v>
      </c>
      <c r="C82" s="7">
        <f t="shared" si="213"/>
        <v>86.02</v>
      </c>
      <c r="D82" s="6">
        <v>14</v>
      </c>
      <c r="E82" s="2"/>
      <c r="F82" s="6">
        <f t="shared" si="214"/>
        <v>2</v>
      </c>
      <c r="G82" s="10" t="str">
        <f t="shared" si="215"/>
        <v>LJ GRAY</v>
      </c>
      <c r="H82" s="7">
        <f t="shared" si="216"/>
        <v>93.420000000000016</v>
      </c>
    </row>
    <row r="83" spans="1:8" ht="16" x14ac:dyDescent="0.2">
      <c r="A83" s="6" t="s">
        <v>60</v>
      </c>
      <c r="B83" s="10" t="str">
        <f t="shared" si="212"/>
        <v>LJ GREEN</v>
      </c>
      <c r="C83" s="7">
        <f t="shared" si="213"/>
        <v>85.999999999999986</v>
      </c>
      <c r="D83" s="6">
        <v>15</v>
      </c>
      <c r="E83" s="2"/>
      <c r="F83" s="6">
        <f t="shared" si="214"/>
        <v>1</v>
      </c>
      <c r="G83" s="10" t="str">
        <f t="shared" si="215"/>
        <v>LJ SKY BLUE</v>
      </c>
      <c r="H83" s="7">
        <f t="shared" si="216"/>
        <v>93.740000000000009</v>
      </c>
    </row>
    <row r="84" spans="1:8" ht="16" x14ac:dyDescent="0.2">
      <c r="A84" s="6" t="s">
        <v>61</v>
      </c>
      <c r="B84" s="10" t="str">
        <f t="shared" si="212"/>
        <v>LJ ORANGE</v>
      </c>
      <c r="C84" s="7">
        <f t="shared" si="213"/>
        <v>85.88000000000001</v>
      </c>
      <c r="D84" s="6">
        <v>16</v>
      </c>
      <c r="E84" s="2"/>
      <c r="F84" s="6">
        <f t="shared" si="214"/>
        <v>3</v>
      </c>
      <c r="G84" s="10" t="str">
        <f t="shared" si="215"/>
        <v>LJ CREAM</v>
      </c>
      <c r="H84" s="7">
        <f t="shared" si="216"/>
        <v>92.48</v>
      </c>
    </row>
    <row r="85" spans="1:8" ht="16" x14ac:dyDescent="0.2">
      <c r="A85" s="6" t="s">
        <v>74</v>
      </c>
      <c r="B85" s="10" t="str">
        <f t="shared" si="212"/>
        <v>LJ GOLD</v>
      </c>
      <c r="C85" s="7">
        <f t="shared" si="213"/>
        <v>85.42</v>
      </c>
      <c r="D85" s="6">
        <v>17</v>
      </c>
      <c r="E85" s="2"/>
      <c r="F85" s="6">
        <f t="shared" si="214"/>
        <v>5</v>
      </c>
      <c r="G85" s="10" t="str">
        <f t="shared" si="215"/>
        <v>LJ ROYAL BLUE</v>
      </c>
      <c r="H85" s="7">
        <f t="shared" si="216"/>
        <v>91.140000000000015</v>
      </c>
    </row>
    <row r="86" spans="1:8" ht="16" x14ac:dyDescent="0.2">
      <c r="A86" s="6" t="s">
        <v>75</v>
      </c>
      <c r="B86" s="10" t="str">
        <f t="shared" si="212"/>
        <v>LJ BLUE</v>
      </c>
      <c r="C86" s="7">
        <f t="shared" si="213"/>
        <v>83.1</v>
      </c>
      <c r="D86" s="6">
        <v>18</v>
      </c>
      <c r="E86" s="2"/>
      <c r="F86" s="6">
        <f t="shared" si="214"/>
        <v>11</v>
      </c>
      <c r="G86" s="10" t="str">
        <f t="shared" si="215"/>
        <v>LJ BROWN</v>
      </c>
      <c r="H86" s="7">
        <f t="shared" si="216"/>
        <v>86.84</v>
      </c>
    </row>
    <row r="87" spans="1:8" ht="16" x14ac:dyDescent="0.2">
      <c r="A87" s="6" t="s">
        <v>76</v>
      </c>
      <c r="B87" s="10" t="str">
        <f t="shared" si="212"/>
        <v>LJ WHITE</v>
      </c>
      <c r="C87" s="7">
        <f t="shared" si="213"/>
        <v>81.2</v>
      </c>
      <c r="D87" s="6">
        <v>19</v>
      </c>
      <c r="E87" s="2"/>
      <c r="F87" s="6">
        <f t="shared" si="214"/>
        <v>4</v>
      </c>
      <c r="G87" s="10" t="str">
        <f t="shared" si="215"/>
        <v>LJ BEIGE</v>
      </c>
      <c r="H87" s="7">
        <f t="shared" si="216"/>
        <v>91.66</v>
      </c>
    </row>
    <row r="89" spans="1:8" ht="20" x14ac:dyDescent="0.2">
      <c r="B89" s="11" t="s">
        <v>40</v>
      </c>
      <c r="C89" s="12"/>
      <c r="D89" s="12"/>
    </row>
    <row r="90" spans="1:8" ht="16" x14ac:dyDescent="0.2">
      <c r="A90" s="6" t="s">
        <v>34</v>
      </c>
      <c r="B90" s="6" t="s">
        <v>7</v>
      </c>
    </row>
    <row r="91" spans="1:8" ht="16" x14ac:dyDescent="0.2">
      <c r="A91" s="6" t="s">
        <v>77</v>
      </c>
      <c r="B91" s="10" t="str">
        <f>INDEX($F$69:$H$87,MATCH(D87,$F$69:$F$87,0),2)</f>
        <v>LJ WHITE</v>
      </c>
    </row>
    <row r="92" spans="1:8" ht="16" x14ac:dyDescent="0.2">
      <c r="A92" s="6" t="s">
        <v>78</v>
      </c>
      <c r="B92" s="10" t="str">
        <f>INDEX($F$69:$H$87,MATCH(D86,$F$69:$F$87,0),2)</f>
        <v>LJ BLUE</v>
      </c>
    </row>
    <row r="93" spans="1:8" ht="16" x14ac:dyDescent="0.2">
      <c r="A93" s="6" t="s">
        <v>79</v>
      </c>
      <c r="B93" s="10" t="str">
        <f>INDEX($F$69:$H$87,MATCH(D85,$F$69:$F$87,0),2)</f>
        <v>LJ GOLD</v>
      </c>
    </row>
    <row r="94" spans="1:8" ht="16" x14ac:dyDescent="0.2">
      <c r="A94" s="6" t="s">
        <v>62</v>
      </c>
      <c r="B94" s="10" t="str">
        <f>INDEX($F$69:$H$87,MATCH(D84,$F$69:$F$87,0),2)</f>
        <v>LJ ORANGE</v>
      </c>
    </row>
    <row r="95" spans="1:8" ht="16" x14ac:dyDescent="0.2">
      <c r="A95" s="6" t="s">
        <v>63</v>
      </c>
      <c r="B95" s="10" t="str">
        <f>INDEX($F$69:$H$87,MATCH(D83,$F$69:$F$87,0),2)</f>
        <v>LJ GREEN</v>
      </c>
    </row>
    <row r="96" spans="1:8" ht="16" x14ac:dyDescent="0.2">
      <c r="A96" s="6" t="s">
        <v>64</v>
      </c>
      <c r="B96" s="10" t="str">
        <f>INDEX($F$69:$H$87,MATCH(D82,$F$69:$F$87,0),2)</f>
        <v>LJ YELLOW</v>
      </c>
    </row>
    <row r="97" spans="1:2" ht="16" x14ac:dyDescent="0.2">
      <c r="A97" s="6" t="s">
        <v>65</v>
      </c>
      <c r="B97" s="10" t="str">
        <f>INDEX($F$69:$H$87,MATCH(D81,$F$69:$F$87,0),2)</f>
        <v>LJ BRONZE</v>
      </c>
    </row>
    <row r="98" spans="1:2" ht="16" x14ac:dyDescent="0.2">
      <c r="A98" s="6" t="s">
        <v>66</v>
      </c>
      <c r="B98" s="10" t="str">
        <f>INDEX($F$69:$H$87,MATCH(D80,$F$69:$F$87,0),2)</f>
        <v>LJ SILVER</v>
      </c>
    </row>
    <row r="99" spans="1:2" ht="16" x14ac:dyDescent="0.2">
      <c r="A99" s="6" t="s">
        <v>67</v>
      </c>
      <c r="B99" s="10" t="str">
        <f>INDEX($F$69:$H$87,MATCH(D79,$F$69:$F$87,0),2)</f>
        <v>LJ BROWN</v>
      </c>
    </row>
    <row r="100" spans="1:2" ht="16" x14ac:dyDescent="0.2">
      <c r="A100" s="6" t="s">
        <v>68</v>
      </c>
      <c r="B100" s="10" t="str">
        <f>INDEX($F$69:$H$87,MATCH(D78,$F$69:$F$87,0),2)</f>
        <v>LJ RED</v>
      </c>
    </row>
    <row r="101" spans="1:2" ht="16" x14ac:dyDescent="0.2">
      <c r="A101" s="6" t="s">
        <v>69</v>
      </c>
      <c r="B101" s="10" t="str">
        <f>INDEX($F$69:$H$87,MATCH(D77,$F$69:$F$87,0),2)</f>
        <v>LJ CRIMSON</v>
      </c>
    </row>
    <row r="102" spans="1:2" ht="16" x14ac:dyDescent="0.2">
      <c r="A102" s="6" t="s">
        <v>70</v>
      </c>
      <c r="B102" s="10" t="str">
        <f>INDEX($F$69:$H$87,MATCH(D76,$F$69:$F$87,0),2)</f>
        <v>LJ PURPLE</v>
      </c>
    </row>
    <row r="103" spans="1:2" ht="16" x14ac:dyDescent="0.2">
      <c r="A103" s="6" t="s">
        <v>71</v>
      </c>
      <c r="B103" s="10" t="str">
        <f>INDEX($F$69:$H$87,MATCH(D75,$F$69:$F$87,0),2)</f>
        <v>LJ TURQUOISE</v>
      </c>
    </row>
    <row r="104" spans="1:2" ht="16" x14ac:dyDescent="0.2">
      <c r="A104" s="6" t="s">
        <v>49</v>
      </c>
      <c r="B104" s="10" t="str">
        <f>INDEX($F$69:$H$87,MATCH(D74,$F$69:$F$87,0),2)</f>
        <v>LJ PINK</v>
      </c>
    </row>
    <row r="105" spans="1:2" ht="16" x14ac:dyDescent="0.2">
      <c r="A105" s="6" t="s">
        <v>50</v>
      </c>
      <c r="B105" s="10" t="str">
        <f>INDEX($F$69:$H$87,MATCH(D73,$F$69:$F$87,0),2)</f>
        <v>LJ ROYAL BLUE</v>
      </c>
    </row>
    <row r="106" spans="1:2" ht="16" x14ac:dyDescent="0.2">
      <c r="A106" s="6" t="s">
        <v>46</v>
      </c>
      <c r="B106" s="10" t="str">
        <f>INDEX($F$69:$H$87,MATCH(D72,$F$69:$F$87,0),2)</f>
        <v>LJ BEIGE</v>
      </c>
    </row>
    <row r="107" spans="1:2" ht="16" x14ac:dyDescent="0.2">
      <c r="A107" s="6" t="s">
        <v>41</v>
      </c>
      <c r="B107" s="10" t="str">
        <f>INDEX($F$69:$H$87,MATCH(D71,$F$69:$F$87,0),2)</f>
        <v>LJ CREAM</v>
      </c>
    </row>
    <row r="108" spans="1:2" ht="16" x14ac:dyDescent="0.2">
      <c r="A108" s="6" t="s">
        <v>42</v>
      </c>
      <c r="B108" s="10" t="str">
        <f>INDEX($F$69:$H$87,MATCH(D70,$F$69:$F$87,0),2)</f>
        <v>LJ GRAY</v>
      </c>
    </row>
    <row r="109" spans="1:2" ht="16" x14ac:dyDescent="0.2">
      <c r="A109" s="6" t="s">
        <v>43</v>
      </c>
      <c r="B109" s="10" t="str">
        <f>INDEX($F$69:$H$87,MATCH(D69,$F$69:$F$87,0),2)</f>
        <v>LJ SKY BLUE</v>
      </c>
    </row>
  </sheetData>
  <mergeCells count="28">
    <mergeCell ref="B67:D67"/>
    <mergeCell ref="F67:H67"/>
    <mergeCell ref="B89:D89"/>
    <mergeCell ref="BN24:BX24"/>
    <mergeCell ref="B45:F45"/>
    <mergeCell ref="H45:L45"/>
    <mergeCell ref="N45:X45"/>
    <mergeCell ref="AA45:AK45"/>
    <mergeCell ref="AN45:AX45"/>
    <mergeCell ref="BA45:BK45"/>
    <mergeCell ref="BN45:BX45"/>
    <mergeCell ref="A24:K24"/>
    <mergeCell ref="N24:X24"/>
    <mergeCell ref="AA24:AK24"/>
    <mergeCell ref="AN24:AX24"/>
    <mergeCell ref="BA24:BK24"/>
    <mergeCell ref="BN1:BX1"/>
    <mergeCell ref="A2:K2"/>
    <mergeCell ref="N2:X2"/>
    <mergeCell ref="AA2:AK2"/>
    <mergeCell ref="AN2:AX2"/>
    <mergeCell ref="BA2:BK2"/>
    <mergeCell ref="BN2:BX2"/>
    <mergeCell ref="A1:K1"/>
    <mergeCell ref="N1:X1"/>
    <mergeCell ref="AA1:AK1"/>
    <mergeCell ref="AN1:AX1"/>
    <mergeCell ref="BA1:B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Z79"/>
  <sheetViews>
    <sheetView tabSelected="1" workbookViewId="0">
      <selection activeCell="C10" sqref="C10"/>
    </sheetView>
  </sheetViews>
  <sheetFormatPr baseColWidth="10" defaultColWidth="8.83203125" defaultRowHeight="15" x14ac:dyDescent="0.2"/>
  <cols>
    <col min="1" max="13" width="15" customWidth="1" collapsed="1"/>
    <col min="14" max="14" width="30" customWidth="1" collapsed="1"/>
    <col min="15" max="26" width="15" customWidth="1" collapsed="1"/>
    <col min="27" max="27" width="30" customWidth="1" collapsed="1"/>
    <col min="28" max="39" width="15" customWidth="1" collapsed="1"/>
    <col min="40" max="40" width="30" customWidth="1" collapsed="1"/>
    <col min="41" max="52" width="15" customWidth="1" collapsed="1"/>
    <col min="53" max="53" width="30" customWidth="1" collapsed="1"/>
    <col min="54" max="65" width="15" customWidth="1" collapsed="1"/>
    <col min="66" max="66" width="30" customWidth="1" collapsed="1"/>
    <col min="67" max="78" width="15" customWidth="1" collapsed="1"/>
  </cols>
  <sheetData>
    <row r="1" spans="1:78" ht="20" x14ac:dyDescent="0.2">
      <c r="A1" s="11" t="s">
        <v>84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"/>
      <c r="M1" s="2"/>
      <c r="N1" s="11" t="s">
        <v>84</v>
      </c>
      <c r="O1" s="11"/>
      <c r="P1" s="11"/>
      <c r="Q1" s="11"/>
      <c r="R1" s="11"/>
      <c r="S1" s="11"/>
      <c r="T1" s="11"/>
      <c r="U1" s="11"/>
      <c r="V1" s="11"/>
      <c r="W1" s="11"/>
      <c r="X1" s="11"/>
      <c r="Y1" s="1"/>
      <c r="Z1" s="2"/>
      <c r="AA1" s="11" t="s">
        <v>84</v>
      </c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"/>
      <c r="AM1" s="2"/>
      <c r="AN1" s="11" t="s">
        <v>84</v>
      </c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"/>
      <c r="AZ1" s="2"/>
      <c r="BA1" s="11" t="s">
        <v>84</v>
      </c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"/>
      <c r="BM1" s="2"/>
      <c r="BN1" s="11" t="s">
        <v>84</v>
      </c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"/>
      <c r="BZ1" s="2"/>
    </row>
    <row r="2" spans="1:78" ht="20" x14ac:dyDescent="0.2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"/>
      <c r="M2" s="2"/>
      <c r="N2" s="11" t="s">
        <v>1</v>
      </c>
      <c r="O2" s="11"/>
      <c r="P2" s="11"/>
      <c r="Q2" s="11"/>
      <c r="R2" s="11"/>
      <c r="S2" s="11"/>
      <c r="T2" s="11"/>
      <c r="U2" s="11"/>
      <c r="V2" s="11"/>
      <c r="W2" s="11"/>
      <c r="X2" s="11"/>
      <c r="Y2" s="1"/>
      <c r="Z2" s="2"/>
      <c r="AA2" s="11" t="s">
        <v>2</v>
      </c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"/>
      <c r="AM2" s="2"/>
      <c r="AN2" s="11" t="s">
        <v>3</v>
      </c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"/>
      <c r="AZ2" s="2"/>
      <c r="BA2" s="11" t="s">
        <v>4</v>
      </c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"/>
      <c r="BM2" s="2"/>
      <c r="BN2" s="11" t="s">
        <v>5</v>
      </c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"/>
      <c r="BZ2" s="2"/>
    </row>
    <row r="3" spans="1:78" ht="16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 t="s">
        <v>6</v>
      </c>
      <c r="M3" s="2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4" t="s">
        <v>6</v>
      </c>
      <c r="Z3" s="2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4" t="s">
        <v>6</v>
      </c>
      <c r="AM3" s="2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4" t="s">
        <v>6</v>
      </c>
      <c r="AZ3" s="2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4" t="s">
        <v>6</v>
      </c>
      <c r="BM3" s="2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4" t="s">
        <v>6</v>
      </c>
      <c r="BZ3" s="2"/>
    </row>
    <row r="4" spans="1:78" ht="80" customHeight="1" x14ac:dyDescent="0.2">
      <c r="A4" s="4" t="s">
        <v>7</v>
      </c>
      <c r="B4" s="5" t="s">
        <v>8</v>
      </c>
      <c r="C4" s="5" t="s">
        <v>9</v>
      </c>
      <c r="D4" s="5" t="s">
        <v>10</v>
      </c>
      <c r="E4" s="5" t="s">
        <v>81</v>
      </c>
      <c r="F4" s="5" t="s">
        <v>82</v>
      </c>
      <c r="G4" s="5" t="s">
        <v>83</v>
      </c>
      <c r="H4" s="5" t="s">
        <v>14</v>
      </c>
      <c r="I4" s="5" t="s">
        <v>15</v>
      </c>
      <c r="J4" s="5" t="s">
        <v>16</v>
      </c>
      <c r="K4" s="5" t="s">
        <v>17</v>
      </c>
      <c r="L4" s="6" t="s">
        <v>6</v>
      </c>
      <c r="M4" s="2"/>
      <c r="N4" s="4" t="s">
        <v>7</v>
      </c>
      <c r="O4" s="5" t="s">
        <v>8</v>
      </c>
      <c r="P4" s="5" t="s">
        <v>9</v>
      </c>
      <c r="Q4" s="5" t="s">
        <v>10</v>
      </c>
      <c r="R4" s="5" t="s">
        <v>81</v>
      </c>
      <c r="S4" s="5" t="s">
        <v>82</v>
      </c>
      <c r="T4" s="5" t="s">
        <v>83</v>
      </c>
      <c r="U4" s="5" t="s">
        <v>14</v>
      </c>
      <c r="V4" s="5" t="s">
        <v>15</v>
      </c>
      <c r="W4" s="5" t="s">
        <v>16</v>
      </c>
      <c r="X4" s="5" t="s">
        <v>17</v>
      </c>
      <c r="Y4" s="6" t="s">
        <v>6</v>
      </c>
      <c r="Z4" s="2"/>
      <c r="AA4" s="4" t="s">
        <v>7</v>
      </c>
      <c r="AB4" s="5" t="s">
        <v>8</v>
      </c>
      <c r="AC4" s="5" t="s">
        <v>9</v>
      </c>
      <c r="AD4" s="5" t="s">
        <v>10</v>
      </c>
      <c r="AE4" s="5" t="s">
        <v>81</v>
      </c>
      <c r="AF4" s="5" t="s">
        <v>82</v>
      </c>
      <c r="AG4" s="5" t="s">
        <v>83</v>
      </c>
      <c r="AH4" s="5" t="s">
        <v>14</v>
      </c>
      <c r="AI4" s="5" t="s">
        <v>15</v>
      </c>
      <c r="AJ4" s="5" t="s">
        <v>16</v>
      </c>
      <c r="AK4" s="5" t="s">
        <v>17</v>
      </c>
      <c r="AL4" s="6" t="s">
        <v>6</v>
      </c>
      <c r="AM4" s="2"/>
      <c r="AN4" s="4" t="s">
        <v>7</v>
      </c>
      <c r="AO4" s="5" t="s">
        <v>8</v>
      </c>
      <c r="AP4" s="5" t="s">
        <v>9</v>
      </c>
      <c r="AQ4" s="5" t="s">
        <v>10</v>
      </c>
      <c r="AR4" s="5" t="s">
        <v>81</v>
      </c>
      <c r="AS4" s="5" t="s">
        <v>82</v>
      </c>
      <c r="AT4" s="5" t="s">
        <v>83</v>
      </c>
      <c r="AU4" s="5" t="s">
        <v>14</v>
      </c>
      <c r="AV4" s="5" t="s">
        <v>15</v>
      </c>
      <c r="AW4" s="5" t="s">
        <v>16</v>
      </c>
      <c r="AX4" s="5" t="s">
        <v>17</v>
      </c>
      <c r="AY4" s="6" t="s">
        <v>6</v>
      </c>
      <c r="AZ4" s="2"/>
      <c r="BA4" s="4" t="s">
        <v>7</v>
      </c>
      <c r="BB4" s="5" t="s">
        <v>8</v>
      </c>
      <c r="BC4" s="5" t="s">
        <v>9</v>
      </c>
      <c r="BD4" s="5" t="s">
        <v>10</v>
      </c>
      <c r="BE4" s="5" t="s">
        <v>81</v>
      </c>
      <c r="BF4" s="5" t="s">
        <v>82</v>
      </c>
      <c r="BG4" s="5" t="s">
        <v>83</v>
      </c>
      <c r="BH4" s="5" t="s">
        <v>14</v>
      </c>
      <c r="BI4" s="5" t="s">
        <v>15</v>
      </c>
      <c r="BJ4" s="5" t="s">
        <v>16</v>
      </c>
      <c r="BK4" s="5" t="s">
        <v>17</v>
      </c>
      <c r="BL4" s="6" t="s">
        <v>6</v>
      </c>
      <c r="BM4" s="2"/>
      <c r="BN4" s="4" t="s">
        <v>7</v>
      </c>
      <c r="BO4" s="5" t="s">
        <v>8</v>
      </c>
      <c r="BP4" s="5" t="s">
        <v>9</v>
      </c>
      <c r="BQ4" s="5" t="s">
        <v>10</v>
      </c>
      <c r="BR4" s="5" t="s">
        <v>81</v>
      </c>
      <c r="BS4" s="5" t="s">
        <v>82</v>
      </c>
      <c r="BT4" s="5" t="s">
        <v>83</v>
      </c>
      <c r="BU4" s="5" t="s">
        <v>14</v>
      </c>
      <c r="BV4" s="5" t="s">
        <v>15</v>
      </c>
      <c r="BW4" s="5" t="s">
        <v>16</v>
      </c>
      <c r="BX4" s="5" t="s">
        <v>17</v>
      </c>
      <c r="BY4" s="6" t="s">
        <v>6</v>
      </c>
      <c r="BZ4" s="2"/>
    </row>
    <row r="5" spans="1:78" ht="20" x14ac:dyDescent="0.2">
      <c r="A5" s="4" t="s">
        <v>124</v>
      </c>
      <c r="B5" s="7">
        <f t="shared" ref="B5:B17" si="0">SUM(O5,AB5,AO5,BB5,BO5)/5</f>
        <v>7.44</v>
      </c>
      <c r="C5" s="7">
        <f t="shared" ref="C5:C17" si="1">SUM(P5,AC5,AP5,BC5,BP5)/5</f>
        <v>7.4599999999999991</v>
      </c>
      <c r="D5" s="7">
        <f t="shared" ref="D5:D17" si="2">SUM(Q5,AD5,AQ5,BD5,BQ5)/5</f>
        <v>7.44</v>
      </c>
      <c r="E5" s="7">
        <f t="shared" ref="E5:E17" si="3">SUM(R5,AE5,AR5,BE5,BR5)/5</f>
        <v>7.6</v>
      </c>
      <c r="F5" s="7">
        <f t="shared" ref="F5:F17" si="4">SUM(S5,AF5,AS5,BF5,BS5)/5</f>
        <v>7.5200000000000005</v>
      </c>
      <c r="G5" s="7">
        <f t="shared" ref="G5:G17" si="5">SUM(T5,AG5,AT5,BG5,BT5)/5</f>
        <v>7.8</v>
      </c>
      <c r="H5" s="7">
        <f t="shared" ref="H5:H17" si="6">SUM(U5,AH5,AU5,BH5,BU5)/5</f>
        <v>7.56</v>
      </c>
      <c r="I5" s="7">
        <f t="shared" ref="I5:I17" si="7">SUM(V5,AI5,AV5,BI5,BV5)/5</f>
        <v>7.7</v>
      </c>
      <c r="J5" s="7">
        <f t="shared" ref="J5:J17" si="8">SUM(W5,AJ5,AW5,BJ5,BW5)/5</f>
        <v>7.62</v>
      </c>
      <c r="K5" s="7">
        <f t="shared" ref="K5:K17" si="9">SUM(X5,AK5,AX5,BK5,BX5)/5</f>
        <v>8.1</v>
      </c>
      <c r="L5" s="8">
        <f t="shared" ref="L5:L17" si="10">SUM(Y5,AL5,AY5,BL5,BY5)/5</f>
        <v>76.239999999999995</v>
      </c>
      <c r="M5" s="2"/>
      <c r="N5" s="4" t="str">
        <f t="shared" ref="N5:N17" si="11">A5</f>
        <v>AS BLUE</v>
      </c>
      <c r="O5" s="6">
        <v>7.2</v>
      </c>
      <c r="P5" s="6">
        <v>7.2</v>
      </c>
      <c r="Q5" s="6">
        <v>7.3</v>
      </c>
      <c r="R5" s="6">
        <v>7.5</v>
      </c>
      <c r="S5" s="6">
        <v>7.5</v>
      </c>
      <c r="T5" s="6">
        <v>7.7</v>
      </c>
      <c r="U5" s="6">
        <v>7.4</v>
      </c>
      <c r="V5" s="6">
        <v>8</v>
      </c>
      <c r="W5" s="6">
        <v>7.4</v>
      </c>
      <c r="X5" s="6">
        <v>8.1999999999999993</v>
      </c>
      <c r="Y5" s="9">
        <f t="shared" ref="Y5:Y17" si="12">SUM(O5:X5)</f>
        <v>75.400000000000006</v>
      </c>
      <c r="Z5" s="2"/>
      <c r="AA5" s="4" t="str">
        <f t="shared" ref="AA5:AA17" si="13">A5</f>
        <v>AS BLUE</v>
      </c>
      <c r="AB5" s="6">
        <v>7.9</v>
      </c>
      <c r="AC5" s="6">
        <v>8.1999999999999993</v>
      </c>
      <c r="AD5" s="6">
        <v>8</v>
      </c>
      <c r="AE5" s="6">
        <v>7.5</v>
      </c>
      <c r="AF5" s="6">
        <v>7.8</v>
      </c>
      <c r="AG5" s="6">
        <v>7.9</v>
      </c>
      <c r="AH5" s="6">
        <v>8.1</v>
      </c>
      <c r="AI5" s="6">
        <v>8</v>
      </c>
      <c r="AJ5" s="6">
        <v>7.7</v>
      </c>
      <c r="AK5" s="6">
        <v>8.4</v>
      </c>
      <c r="AL5" s="9">
        <f t="shared" ref="AL5:AL17" si="14">SUM(AB5:AK5)</f>
        <v>79.5</v>
      </c>
      <c r="AM5" s="2"/>
      <c r="AN5" s="4" t="str">
        <f t="shared" ref="AN5:AN17" si="15">A5</f>
        <v>AS BLUE</v>
      </c>
      <c r="AO5" s="6">
        <v>7.3</v>
      </c>
      <c r="AP5" s="6">
        <v>7.2</v>
      </c>
      <c r="AQ5" s="6">
        <v>7.2</v>
      </c>
      <c r="AR5" s="6">
        <v>7.4</v>
      </c>
      <c r="AS5" s="6">
        <v>7.2</v>
      </c>
      <c r="AT5" s="6">
        <v>8.5</v>
      </c>
      <c r="AU5" s="6">
        <v>7.5</v>
      </c>
      <c r="AV5" s="6">
        <v>7.7</v>
      </c>
      <c r="AW5" s="6">
        <v>8</v>
      </c>
      <c r="AX5" s="6">
        <v>8.5</v>
      </c>
      <c r="AY5" s="9">
        <f t="shared" ref="AY5:AY17" si="16">SUM(AO5:AX5)</f>
        <v>76.5</v>
      </c>
      <c r="AZ5" s="2"/>
      <c r="BA5" s="4" t="str">
        <f t="shared" ref="BA5:BA17" si="17">A5</f>
        <v>AS BLUE</v>
      </c>
      <c r="BB5" s="6">
        <v>7.3</v>
      </c>
      <c r="BC5" s="6">
        <v>7.1</v>
      </c>
      <c r="BD5" s="6">
        <v>7.1</v>
      </c>
      <c r="BE5" s="6">
        <v>7.1</v>
      </c>
      <c r="BF5" s="6">
        <v>7.3</v>
      </c>
      <c r="BG5" s="6">
        <v>7.3</v>
      </c>
      <c r="BH5" s="6">
        <v>7.3</v>
      </c>
      <c r="BI5" s="6">
        <v>7.2</v>
      </c>
      <c r="BJ5" s="6">
        <v>7.2</v>
      </c>
      <c r="BK5" s="6">
        <v>7.4</v>
      </c>
      <c r="BL5" s="9">
        <f t="shared" ref="BL5:BL17" si="18">SUM(BB5:BK5)</f>
        <v>72.3</v>
      </c>
      <c r="BM5" s="2"/>
      <c r="BN5" s="4" t="str">
        <f t="shared" ref="BN5:BN17" si="19">A5</f>
        <v>AS BLUE</v>
      </c>
      <c r="BO5" s="6">
        <v>7.5</v>
      </c>
      <c r="BP5" s="6">
        <v>7.6</v>
      </c>
      <c r="BQ5" s="6">
        <v>7.6</v>
      </c>
      <c r="BR5" s="6">
        <v>8.5</v>
      </c>
      <c r="BS5" s="6">
        <v>7.8</v>
      </c>
      <c r="BT5" s="6">
        <v>7.6</v>
      </c>
      <c r="BU5" s="6">
        <v>7.5</v>
      </c>
      <c r="BV5" s="6">
        <v>7.6</v>
      </c>
      <c r="BW5" s="6">
        <v>7.8</v>
      </c>
      <c r="BX5" s="6">
        <v>8</v>
      </c>
      <c r="BY5" s="9">
        <f t="shared" ref="BY5:BY17" si="20">SUM(BO5:BX5)</f>
        <v>77.5</v>
      </c>
      <c r="BZ5" s="2"/>
    </row>
    <row r="6" spans="1:78" ht="20" x14ac:dyDescent="0.2">
      <c r="A6" s="4" t="s">
        <v>125</v>
      </c>
      <c r="B6" s="7">
        <f t="shared" si="0"/>
        <v>7.82</v>
      </c>
      <c r="C6" s="7">
        <f t="shared" si="1"/>
        <v>7.9</v>
      </c>
      <c r="D6" s="7">
        <f t="shared" si="2"/>
        <v>7.8599999999999994</v>
      </c>
      <c r="E6" s="7">
        <f t="shared" si="3"/>
        <v>8.0400000000000009</v>
      </c>
      <c r="F6" s="7">
        <f t="shared" si="4"/>
        <v>7.9599999999999991</v>
      </c>
      <c r="G6" s="7">
        <f t="shared" si="5"/>
        <v>8.1</v>
      </c>
      <c r="H6" s="7">
        <f t="shared" si="6"/>
        <v>8.32</v>
      </c>
      <c r="I6" s="7">
        <f t="shared" si="7"/>
        <v>8.4199999999999982</v>
      </c>
      <c r="J6" s="7">
        <f t="shared" si="8"/>
        <v>8.3000000000000007</v>
      </c>
      <c r="K6" s="7">
        <f t="shared" si="9"/>
        <v>8.32</v>
      </c>
      <c r="L6" s="8">
        <f t="shared" si="10"/>
        <v>81.040000000000006</v>
      </c>
      <c r="M6" s="2"/>
      <c r="N6" s="4" t="str">
        <f t="shared" si="11"/>
        <v>AS GOLD</v>
      </c>
      <c r="O6" s="6">
        <v>8.1999999999999993</v>
      </c>
      <c r="P6" s="6">
        <v>8</v>
      </c>
      <c r="Q6" s="6">
        <v>8.6999999999999993</v>
      </c>
      <c r="R6" s="6">
        <v>8.6999999999999993</v>
      </c>
      <c r="S6" s="6">
        <v>8.4</v>
      </c>
      <c r="T6" s="6">
        <v>8.6999999999999993</v>
      </c>
      <c r="U6" s="6">
        <v>9</v>
      </c>
      <c r="V6" s="6">
        <v>9</v>
      </c>
      <c r="W6" s="6">
        <v>8.9</v>
      </c>
      <c r="X6" s="6">
        <v>9.1999999999999993</v>
      </c>
      <c r="Y6" s="9">
        <f t="shared" si="12"/>
        <v>86.8</v>
      </c>
      <c r="Z6" s="2"/>
      <c r="AA6" s="4" t="str">
        <f t="shared" si="13"/>
        <v>AS GOLD</v>
      </c>
      <c r="AB6" s="6">
        <v>8.1999999999999993</v>
      </c>
      <c r="AC6" s="6">
        <v>8.4</v>
      </c>
      <c r="AD6" s="6">
        <v>8.1</v>
      </c>
      <c r="AE6" s="6">
        <v>8.4</v>
      </c>
      <c r="AF6" s="6">
        <v>8.6</v>
      </c>
      <c r="AG6" s="6">
        <v>8.1999999999999993</v>
      </c>
      <c r="AH6" s="6">
        <v>8.3000000000000007</v>
      </c>
      <c r="AI6" s="6">
        <v>8.6999999999999993</v>
      </c>
      <c r="AJ6" s="6">
        <v>8.3000000000000007</v>
      </c>
      <c r="AK6" s="6">
        <v>8.4</v>
      </c>
      <c r="AL6" s="9">
        <f t="shared" si="14"/>
        <v>83.600000000000009</v>
      </c>
      <c r="AM6" s="2"/>
      <c r="AN6" s="4" t="str">
        <f t="shared" si="15"/>
        <v>AS GOLD</v>
      </c>
      <c r="AO6" s="6">
        <v>7.6</v>
      </c>
      <c r="AP6" s="6">
        <v>7.8</v>
      </c>
      <c r="AQ6" s="6">
        <v>7.7</v>
      </c>
      <c r="AR6" s="6">
        <v>8</v>
      </c>
      <c r="AS6" s="6">
        <v>7.7</v>
      </c>
      <c r="AT6" s="6">
        <v>8.5</v>
      </c>
      <c r="AU6" s="6">
        <v>9</v>
      </c>
      <c r="AV6" s="6">
        <v>9</v>
      </c>
      <c r="AW6" s="6">
        <v>9</v>
      </c>
      <c r="AX6" s="6">
        <v>8.3000000000000007</v>
      </c>
      <c r="AY6" s="9">
        <f t="shared" si="16"/>
        <v>82.6</v>
      </c>
      <c r="AZ6" s="2"/>
      <c r="BA6" s="4" t="str">
        <f t="shared" si="17"/>
        <v>AS GOLD</v>
      </c>
      <c r="BB6" s="6">
        <v>7.5</v>
      </c>
      <c r="BC6" s="6">
        <v>7.6</v>
      </c>
      <c r="BD6" s="6">
        <v>7.3</v>
      </c>
      <c r="BE6" s="6">
        <v>7.5</v>
      </c>
      <c r="BF6" s="6">
        <v>7.6</v>
      </c>
      <c r="BG6" s="6">
        <v>7.5</v>
      </c>
      <c r="BH6" s="6">
        <v>7.7</v>
      </c>
      <c r="BI6" s="6">
        <v>7.6</v>
      </c>
      <c r="BJ6" s="6">
        <v>7.6</v>
      </c>
      <c r="BK6" s="6">
        <v>7.7</v>
      </c>
      <c r="BL6" s="9">
        <f t="shared" si="18"/>
        <v>75.600000000000009</v>
      </c>
      <c r="BM6" s="2"/>
      <c r="BN6" s="4" t="str">
        <f t="shared" si="19"/>
        <v>AS GOLD</v>
      </c>
      <c r="BO6" s="6">
        <v>7.6</v>
      </c>
      <c r="BP6" s="6">
        <v>7.7</v>
      </c>
      <c r="BQ6" s="6">
        <v>7.5</v>
      </c>
      <c r="BR6" s="6">
        <v>7.6</v>
      </c>
      <c r="BS6" s="6">
        <v>7.5</v>
      </c>
      <c r="BT6" s="6">
        <v>7.6</v>
      </c>
      <c r="BU6" s="6">
        <v>7.6</v>
      </c>
      <c r="BV6" s="6">
        <v>7.8</v>
      </c>
      <c r="BW6" s="6">
        <v>7.7</v>
      </c>
      <c r="BX6" s="6">
        <v>8</v>
      </c>
      <c r="BY6" s="9">
        <f t="shared" si="20"/>
        <v>76.599999999999994</v>
      </c>
      <c r="BZ6" s="2"/>
    </row>
    <row r="7" spans="1:78" ht="20" x14ac:dyDescent="0.2">
      <c r="A7" s="4" t="s">
        <v>126</v>
      </c>
      <c r="B7" s="7">
        <f t="shared" si="0"/>
        <v>7.6599999999999993</v>
      </c>
      <c r="C7" s="7">
        <f t="shared" si="1"/>
        <v>7.7</v>
      </c>
      <c r="D7" s="7">
        <f t="shared" si="2"/>
        <v>7.68</v>
      </c>
      <c r="E7" s="7">
        <f t="shared" si="3"/>
        <v>7.62</v>
      </c>
      <c r="F7" s="7">
        <f t="shared" si="4"/>
        <v>7.82</v>
      </c>
      <c r="G7" s="7">
        <f t="shared" si="5"/>
        <v>7.9799999999999995</v>
      </c>
      <c r="H7" s="7">
        <f t="shared" si="6"/>
        <v>7.92</v>
      </c>
      <c r="I7" s="7">
        <f t="shared" si="7"/>
        <v>7.88</v>
      </c>
      <c r="J7" s="7">
        <f t="shared" si="8"/>
        <v>7.8400000000000007</v>
      </c>
      <c r="K7" s="7">
        <f t="shared" si="9"/>
        <v>8.02</v>
      </c>
      <c r="L7" s="8">
        <f t="shared" si="10"/>
        <v>78.12</v>
      </c>
      <c r="M7" s="2"/>
      <c r="N7" s="4" t="str">
        <f t="shared" si="11"/>
        <v>AS SILVER</v>
      </c>
      <c r="O7" s="6">
        <v>8.1999999999999993</v>
      </c>
      <c r="P7" s="6">
        <v>8.3000000000000007</v>
      </c>
      <c r="Q7" s="6">
        <v>8.6</v>
      </c>
      <c r="R7" s="6">
        <v>8.1999999999999993</v>
      </c>
      <c r="S7" s="6">
        <v>8.4</v>
      </c>
      <c r="T7" s="6">
        <v>8.6</v>
      </c>
      <c r="U7" s="6">
        <v>8.9</v>
      </c>
      <c r="V7" s="6">
        <v>8.9</v>
      </c>
      <c r="W7" s="6">
        <v>8.8000000000000007</v>
      </c>
      <c r="X7" s="6">
        <v>9</v>
      </c>
      <c r="Y7" s="9">
        <f t="shared" si="12"/>
        <v>85.899999999999991</v>
      </c>
      <c r="Z7" s="2"/>
      <c r="AA7" s="4" t="str">
        <f t="shared" si="13"/>
        <v>AS SILVER</v>
      </c>
      <c r="AB7" s="6">
        <v>8</v>
      </c>
      <c r="AC7" s="6">
        <v>8.1999999999999993</v>
      </c>
      <c r="AD7" s="6">
        <v>7.9</v>
      </c>
      <c r="AE7" s="6">
        <v>7.7</v>
      </c>
      <c r="AF7" s="6">
        <v>8.1999999999999993</v>
      </c>
      <c r="AG7" s="6">
        <v>8.1</v>
      </c>
      <c r="AH7" s="6">
        <v>8.3000000000000007</v>
      </c>
      <c r="AI7" s="6">
        <v>7.9</v>
      </c>
      <c r="AJ7" s="6">
        <v>8</v>
      </c>
      <c r="AK7" s="6">
        <v>8.1</v>
      </c>
      <c r="AL7" s="9">
        <f t="shared" si="14"/>
        <v>80.400000000000006</v>
      </c>
      <c r="AM7" s="2"/>
      <c r="AN7" s="4" t="str">
        <f t="shared" si="15"/>
        <v>AS SILVER</v>
      </c>
      <c r="AO7" s="6">
        <v>7.2</v>
      </c>
      <c r="AP7" s="6">
        <v>7.2</v>
      </c>
      <c r="AQ7" s="6">
        <v>7.2</v>
      </c>
      <c r="AR7" s="6">
        <v>7.3</v>
      </c>
      <c r="AS7" s="6">
        <v>7.2</v>
      </c>
      <c r="AT7" s="6">
        <v>8</v>
      </c>
      <c r="AU7" s="6">
        <v>7.2</v>
      </c>
      <c r="AV7" s="6">
        <v>7.3</v>
      </c>
      <c r="AW7" s="6">
        <v>7.4</v>
      </c>
      <c r="AX7" s="6">
        <v>7.4</v>
      </c>
      <c r="AY7" s="9">
        <f t="shared" si="16"/>
        <v>73.400000000000006</v>
      </c>
      <c r="AZ7" s="2"/>
      <c r="BA7" s="4" t="str">
        <f t="shared" si="17"/>
        <v>AS SILVER</v>
      </c>
      <c r="BB7" s="6">
        <v>7.4</v>
      </c>
      <c r="BC7" s="6">
        <v>7.3</v>
      </c>
      <c r="BD7" s="6">
        <v>7.3</v>
      </c>
      <c r="BE7" s="6">
        <v>7.4</v>
      </c>
      <c r="BF7" s="6">
        <v>7.5</v>
      </c>
      <c r="BG7" s="6">
        <v>7.6</v>
      </c>
      <c r="BH7" s="6">
        <v>7.4</v>
      </c>
      <c r="BI7" s="6">
        <v>7.5</v>
      </c>
      <c r="BJ7" s="6">
        <v>7.5</v>
      </c>
      <c r="BK7" s="6">
        <v>7.6</v>
      </c>
      <c r="BL7" s="9">
        <f t="shared" si="18"/>
        <v>74.5</v>
      </c>
      <c r="BM7" s="2"/>
      <c r="BN7" s="4" t="str">
        <f t="shared" si="19"/>
        <v>AS SILVER</v>
      </c>
      <c r="BO7" s="6">
        <v>7.5</v>
      </c>
      <c r="BP7" s="6">
        <v>7.5</v>
      </c>
      <c r="BQ7" s="6">
        <v>7.4</v>
      </c>
      <c r="BR7" s="6">
        <v>7.5</v>
      </c>
      <c r="BS7" s="6">
        <v>7.8</v>
      </c>
      <c r="BT7" s="6">
        <v>7.6</v>
      </c>
      <c r="BU7" s="6">
        <v>7.8</v>
      </c>
      <c r="BV7" s="6">
        <v>7.8</v>
      </c>
      <c r="BW7" s="6">
        <v>7.5</v>
      </c>
      <c r="BX7" s="6">
        <v>8</v>
      </c>
      <c r="BY7" s="9">
        <f t="shared" si="20"/>
        <v>76.399999999999991</v>
      </c>
      <c r="BZ7" s="2"/>
    </row>
    <row r="8" spans="1:78" ht="20" x14ac:dyDescent="0.2">
      <c r="A8" s="4" t="s">
        <v>127</v>
      </c>
      <c r="B8" s="7">
        <f t="shared" si="0"/>
        <v>7.68</v>
      </c>
      <c r="C8" s="7">
        <f t="shared" si="1"/>
        <v>7.6599999999999993</v>
      </c>
      <c r="D8" s="7">
        <f t="shared" si="2"/>
        <v>7.6</v>
      </c>
      <c r="E8" s="7">
        <f t="shared" si="3"/>
        <v>7.5400000000000009</v>
      </c>
      <c r="F8" s="7">
        <f t="shared" si="4"/>
        <v>7.6</v>
      </c>
      <c r="G8" s="7">
        <f t="shared" si="5"/>
        <v>7.94</v>
      </c>
      <c r="H8" s="7">
        <f t="shared" si="6"/>
        <v>7.92</v>
      </c>
      <c r="I8" s="7">
        <f t="shared" si="7"/>
        <v>7.8599999999999994</v>
      </c>
      <c r="J8" s="7">
        <f t="shared" si="8"/>
        <v>7.6800000000000015</v>
      </c>
      <c r="K8" s="7">
        <f t="shared" si="9"/>
        <v>7.9000000000000012</v>
      </c>
      <c r="L8" s="8">
        <f t="shared" si="10"/>
        <v>77.38</v>
      </c>
      <c r="M8" s="2"/>
      <c r="N8" s="4" t="str">
        <f t="shared" si="11"/>
        <v>AS BRONZE</v>
      </c>
      <c r="O8" s="6">
        <v>8.3000000000000007</v>
      </c>
      <c r="P8" s="6">
        <v>8.1</v>
      </c>
      <c r="Q8" s="6">
        <v>8.1999999999999993</v>
      </c>
      <c r="R8" s="6">
        <v>8.1999999999999993</v>
      </c>
      <c r="S8" s="6">
        <v>8.1</v>
      </c>
      <c r="T8" s="6">
        <v>8.6999999999999993</v>
      </c>
      <c r="U8" s="6">
        <v>8.8000000000000007</v>
      </c>
      <c r="V8" s="6">
        <v>8.9</v>
      </c>
      <c r="W8" s="6">
        <v>8.3000000000000007</v>
      </c>
      <c r="X8" s="6">
        <v>8.9</v>
      </c>
      <c r="Y8" s="9">
        <f t="shared" si="12"/>
        <v>84.5</v>
      </c>
      <c r="Z8" s="2"/>
      <c r="AA8" s="4" t="str">
        <f t="shared" si="13"/>
        <v>AS BRONZE</v>
      </c>
      <c r="AB8" s="6">
        <v>8.1</v>
      </c>
      <c r="AC8" s="6">
        <v>8.3000000000000007</v>
      </c>
      <c r="AD8" s="6">
        <v>8</v>
      </c>
      <c r="AE8" s="6">
        <v>7.8</v>
      </c>
      <c r="AF8" s="6">
        <v>8.1999999999999993</v>
      </c>
      <c r="AG8" s="6">
        <v>8.3000000000000007</v>
      </c>
      <c r="AH8" s="6">
        <v>8.4</v>
      </c>
      <c r="AI8" s="6">
        <v>8.1</v>
      </c>
      <c r="AJ8" s="6">
        <v>7.9</v>
      </c>
      <c r="AK8" s="6">
        <v>8.3000000000000007</v>
      </c>
      <c r="AL8" s="9">
        <f t="shared" si="14"/>
        <v>81.399999999999991</v>
      </c>
      <c r="AM8" s="2"/>
      <c r="AN8" s="4" t="str">
        <f t="shared" si="15"/>
        <v>AS BRONZE</v>
      </c>
      <c r="AO8" s="6">
        <v>7.3</v>
      </c>
      <c r="AP8" s="6">
        <v>7.2</v>
      </c>
      <c r="AQ8" s="6">
        <v>7.3</v>
      </c>
      <c r="AR8" s="6">
        <v>7.3</v>
      </c>
      <c r="AS8" s="6">
        <v>7.2</v>
      </c>
      <c r="AT8" s="6">
        <v>8.1</v>
      </c>
      <c r="AU8" s="6">
        <v>7.5</v>
      </c>
      <c r="AV8" s="6">
        <v>7.3</v>
      </c>
      <c r="AW8" s="6">
        <v>7.5</v>
      </c>
      <c r="AX8" s="6">
        <v>7.5</v>
      </c>
      <c r="AY8" s="9">
        <f t="shared" si="16"/>
        <v>74.2</v>
      </c>
      <c r="AZ8" s="2"/>
      <c r="BA8" s="4" t="str">
        <f t="shared" si="17"/>
        <v>AS BRONZE</v>
      </c>
      <c r="BB8" s="6">
        <v>7.1</v>
      </c>
      <c r="BC8" s="6">
        <v>7.2</v>
      </c>
      <c r="BD8" s="6">
        <v>7.1</v>
      </c>
      <c r="BE8" s="6">
        <v>7</v>
      </c>
      <c r="BF8" s="6">
        <v>7</v>
      </c>
      <c r="BG8" s="6">
        <v>7.1</v>
      </c>
      <c r="BH8" s="6">
        <v>7</v>
      </c>
      <c r="BI8" s="6">
        <v>7</v>
      </c>
      <c r="BJ8" s="6">
        <v>7.1</v>
      </c>
      <c r="BK8" s="6">
        <v>7.1</v>
      </c>
      <c r="BL8" s="9">
        <f t="shared" si="18"/>
        <v>70.7</v>
      </c>
      <c r="BM8" s="2"/>
      <c r="BN8" s="4" t="str">
        <f t="shared" si="19"/>
        <v>AS BRONZE</v>
      </c>
      <c r="BO8" s="6">
        <v>7.6</v>
      </c>
      <c r="BP8" s="6">
        <v>7.5</v>
      </c>
      <c r="BQ8" s="6">
        <v>7.4</v>
      </c>
      <c r="BR8" s="6">
        <v>7.4</v>
      </c>
      <c r="BS8" s="6">
        <v>7.5</v>
      </c>
      <c r="BT8" s="6">
        <v>7.5</v>
      </c>
      <c r="BU8" s="6">
        <v>7.9</v>
      </c>
      <c r="BV8" s="6">
        <v>8</v>
      </c>
      <c r="BW8" s="6">
        <v>7.6</v>
      </c>
      <c r="BX8" s="6">
        <v>7.7</v>
      </c>
      <c r="BY8" s="9">
        <f t="shared" si="20"/>
        <v>76.099999999999994</v>
      </c>
      <c r="BZ8" s="2"/>
    </row>
    <row r="9" spans="1:78" ht="20" x14ac:dyDescent="0.2">
      <c r="A9" s="4" t="s">
        <v>128</v>
      </c>
      <c r="B9" s="7">
        <f t="shared" si="0"/>
        <v>7.9799999999999995</v>
      </c>
      <c r="C9" s="7">
        <f t="shared" si="1"/>
        <v>7.88</v>
      </c>
      <c r="D9" s="7">
        <f t="shared" si="2"/>
        <v>8</v>
      </c>
      <c r="E9" s="7">
        <f t="shared" si="3"/>
        <v>8.1999999999999993</v>
      </c>
      <c r="F9" s="7">
        <f t="shared" si="4"/>
        <v>8.1</v>
      </c>
      <c r="G9" s="7">
        <f t="shared" si="5"/>
        <v>8.1199999999999992</v>
      </c>
      <c r="H9" s="7">
        <f t="shared" si="6"/>
        <v>8.120000000000001</v>
      </c>
      <c r="I9" s="7">
        <f t="shared" si="7"/>
        <v>8.06</v>
      </c>
      <c r="J9" s="7">
        <f t="shared" si="8"/>
        <v>8.2600000000000016</v>
      </c>
      <c r="K9" s="7">
        <f t="shared" si="9"/>
        <v>8.0599999999999987</v>
      </c>
      <c r="L9" s="8">
        <f t="shared" si="10"/>
        <v>80.78</v>
      </c>
      <c r="M9" s="2"/>
      <c r="N9" s="4" t="str">
        <f t="shared" si="11"/>
        <v>AS ORANGE</v>
      </c>
      <c r="O9" s="6">
        <v>8.4</v>
      </c>
      <c r="P9" s="6">
        <v>8.5</v>
      </c>
      <c r="Q9" s="6">
        <v>8.6</v>
      </c>
      <c r="R9" s="6">
        <v>9</v>
      </c>
      <c r="S9" s="6">
        <v>8.4</v>
      </c>
      <c r="T9" s="6">
        <v>8.6</v>
      </c>
      <c r="U9" s="6">
        <v>9.1</v>
      </c>
      <c r="V9" s="6">
        <v>9.1999999999999993</v>
      </c>
      <c r="W9" s="6">
        <v>9.1999999999999993</v>
      </c>
      <c r="X9" s="6">
        <v>9</v>
      </c>
      <c r="Y9" s="9">
        <f t="shared" si="12"/>
        <v>88</v>
      </c>
      <c r="Z9" s="2"/>
      <c r="AA9" s="4" t="str">
        <f t="shared" si="13"/>
        <v>AS ORANGE</v>
      </c>
      <c r="AB9" s="6">
        <v>8.1999999999999993</v>
      </c>
      <c r="AC9" s="6">
        <v>8</v>
      </c>
      <c r="AD9" s="6">
        <v>7.9</v>
      </c>
      <c r="AE9" s="6">
        <v>8.1</v>
      </c>
      <c r="AF9" s="6">
        <v>8.4</v>
      </c>
      <c r="AG9" s="6">
        <v>8.1999999999999993</v>
      </c>
      <c r="AH9" s="6">
        <v>8.3000000000000007</v>
      </c>
      <c r="AI9" s="6">
        <v>8</v>
      </c>
      <c r="AJ9" s="6">
        <v>8.4</v>
      </c>
      <c r="AK9" s="6">
        <v>8.1999999999999993</v>
      </c>
      <c r="AL9" s="9">
        <f t="shared" si="14"/>
        <v>81.7</v>
      </c>
      <c r="AM9" s="2"/>
      <c r="AN9" s="4" t="str">
        <f t="shared" si="15"/>
        <v>AS ORANGE</v>
      </c>
      <c r="AO9" s="6">
        <v>7.4</v>
      </c>
      <c r="AP9" s="6">
        <v>7.2</v>
      </c>
      <c r="AQ9" s="6">
        <v>7.3</v>
      </c>
      <c r="AR9" s="6">
        <v>7.6</v>
      </c>
      <c r="AS9" s="6">
        <v>7.3</v>
      </c>
      <c r="AT9" s="6">
        <v>7.4</v>
      </c>
      <c r="AU9" s="6">
        <v>7.6</v>
      </c>
      <c r="AV9" s="6">
        <v>7.4</v>
      </c>
      <c r="AW9" s="6">
        <v>8</v>
      </c>
      <c r="AX9" s="6">
        <v>7.5</v>
      </c>
      <c r="AY9" s="9">
        <f t="shared" si="16"/>
        <v>74.699999999999989</v>
      </c>
      <c r="AZ9" s="2"/>
      <c r="BA9" s="4" t="str">
        <f t="shared" si="17"/>
        <v>AS ORANGE</v>
      </c>
      <c r="BB9" s="6">
        <v>7.4</v>
      </c>
      <c r="BC9" s="6">
        <v>7.3</v>
      </c>
      <c r="BD9" s="6">
        <v>7.6</v>
      </c>
      <c r="BE9" s="6">
        <v>7.5</v>
      </c>
      <c r="BF9" s="6">
        <v>7.5</v>
      </c>
      <c r="BG9" s="6">
        <v>7.5</v>
      </c>
      <c r="BH9" s="6">
        <v>7</v>
      </c>
      <c r="BI9" s="6">
        <v>7.1</v>
      </c>
      <c r="BJ9" s="6">
        <v>7.1</v>
      </c>
      <c r="BK9" s="6">
        <v>7.2</v>
      </c>
      <c r="BL9" s="9">
        <f t="shared" si="18"/>
        <v>73.2</v>
      </c>
      <c r="BM9" s="2"/>
      <c r="BN9" s="4" t="str">
        <f t="shared" si="19"/>
        <v>AS ORANGE</v>
      </c>
      <c r="BO9" s="6">
        <v>8.5</v>
      </c>
      <c r="BP9" s="6">
        <v>8.4</v>
      </c>
      <c r="BQ9" s="6">
        <v>8.6</v>
      </c>
      <c r="BR9" s="6">
        <v>8.8000000000000007</v>
      </c>
      <c r="BS9" s="6">
        <v>8.9</v>
      </c>
      <c r="BT9" s="6">
        <v>8.9</v>
      </c>
      <c r="BU9" s="6">
        <v>8.6</v>
      </c>
      <c r="BV9" s="6">
        <v>8.6</v>
      </c>
      <c r="BW9" s="6">
        <v>8.6</v>
      </c>
      <c r="BX9" s="6">
        <v>8.4</v>
      </c>
      <c r="BY9" s="9">
        <f t="shared" si="20"/>
        <v>86.3</v>
      </c>
      <c r="BZ9" s="2"/>
    </row>
    <row r="10" spans="1:78" ht="20" x14ac:dyDescent="0.2">
      <c r="A10" s="4" t="s">
        <v>129</v>
      </c>
      <c r="B10" s="7">
        <f t="shared" si="0"/>
        <v>8.2199999999999989</v>
      </c>
      <c r="C10" s="7">
        <f t="shared" si="1"/>
        <v>8.16</v>
      </c>
      <c r="D10" s="7">
        <f t="shared" si="2"/>
        <v>8.1</v>
      </c>
      <c r="E10" s="7">
        <f t="shared" si="3"/>
        <v>8.0400000000000009</v>
      </c>
      <c r="F10" s="7">
        <f t="shared" si="4"/>
        <v>8.120000000000001</v>
      </c>
      <c r="G10" s="7">
        <f t="shared" si="5"/>
        <v>8.24</v>
      </c>
      <c r="H10" s="7">
        <f t="shared" si="6"/>
        <v>8.34</v>
      </c>
      <c r="I10" s="7">
        <f t="shared" si="7"/>
        <v>8.16</v>
      </c>
      <c r="J10" s="7">
        <f t="shared" si="8"/>
        <v>8.2200000000000006</v>
      </c>
      <c r="K10" s="7">
        <f t="shared" si="9"/>
        <v>8.42</v>
      </c>
      <c r="L10" s="8">
        <f t="shared" si="10"/>
        <v>82.02</v>
      </c>
      <c r="M10" s="2"/>
      <c r="N10" s="4" t="str">
        <f t="shared" si="11"/>
        <v>AS YELLOW</v>
      </c>
      <c r="O10" s="6">
        <v>9.4</v>
      </c>
      <c r="P10" s="6">
        <v>9.3000000000000007</v>
      </c>
      <c r="Q10" s="6">
        <v>9.1999999999999993</v>
      </c>
      <c r="R10" s="6">
        <v>8.9</v>
      </c>
      <c r="S10" s="6">
        <v>9</v>
      </c>
      <c r="T10" s="6">
        <v>9</v>
      </c>
      <c r="U10" s="6">
        <v>9.1999999999999993</v>
      </c>
      <c r="V10" s="6">
        <v>9.3000000000000007</v>
      </c>
      <c r="W10" s="6">
        <v>9.1999999999999993</v>
      </c>
      <c r="X10" s="6">
        <v>9.4</v>
      </c>
      <c r="Y10" s="9">
        <f t="shared" si="12"/>
        <v>91.9</v>
      </c>
      <c r="Z10" s="2"/>
      <c r="AA10" s="4" t="str">
        <f t="shared" si="13"/>
        <v>AS YELLOW</v>
      </c>
      <c r="AB10" s="6">
        <v>9</v>
      </c>
      <c r="AC10" s="6">
        <v>8.6999999999999993</v>
      </c>
      <c r="AD10" s="6">
        <v>8.8000000000000007</v>
      </c>
      <c r="AE10" s="6">
        <v>8.6</v>
      </c>
      <c r="AF10" s="6">
        <v>8.6999999999999993</v>
      </c>
      <c r="AG10" s="6">
        <v>8.8000000000000007</v>
      </c>
      <c r="AH10" s="6">
        <v>8.9</v>
      </c>
      <c r="AI10" s="6">
        <v>8.3000000000000007</v>
      </c>
      <c r="AJ10" s="6">
        <v>8.9</v>
      </c>
      <c r="AK10" s="6">
        <v>9.1</v>
      </c>
      <c r="AL10" s="9">
        <f t="shared" si="14"/>
        <v>87.8</v>
      </c>
      <c r="AM10" s="2"/>
      <c r="AN10" s="4" t="str">
        <f t="shared" si="15"/>
        <v>AS YELLOW</v>
      </c>
      <c r="AO10" s="6">
        <v>7.3</v>
      </c>
      <c r="AP10" s="6">
        <v>7.3</v>
      </c>
      <c r="AQ10" s="6">
        <v>7.2</v>
      </c>
      <c r="AR10" s="6">
        <v>7.3</v>
      </c>
      <c r="AS10" s="6">
        <v>7.4</v>
      </c>
      <c r="AT10" s="6">
        <v>8.3000000000000007</v>
      </c>
      <c r="AU10" s="6">
        <v>8</v>
      </c>
      <c r="AV10" s="6">
        <v>7.7</v>
      </c>
      <c r="AW10" s="6">
        <v>7.7</v>
      </c>
      <c r="AX10" s="6">
        <v>7.8</v>
      </c>
      <c r="AY10" s="9">
        <f t="shared" si="16"/>
        <v>76</v>
      </c>
      <c r="AZ10" s="2"/>
      <c r="BA10" s="4" t="str">
        <f t="shared" si="17"/>
        <v>AS YELLOW</v>
      </c>
      <c r="BB10" s="6">
        <v>7.6</v>
      </c>
      <c r="BC10" s="6">
        <v>7.8</v>
      </c>
      <c r="BD10" s="6">
        <v>7.7</v>
      </c>
      <c r="BE10" s="6">
        <v>7.8</v>
      </c>
      <c r="BF10" s="6">
        <v>7.7</v>
      </c>
      <c r="BG10" s="6">
        <v>7.5</v>
      </c>
      <c r="BH10" s="6">
        <v>7.7</v>
      </c>
      <c r="BI10" s="6">
        <v>7.7</v>
      </c>
      <c r="BJ10" s="6">
        <v>7.7</v>
      </c>
      <c r="BK10" s="6">
        <v>7.8</v>
      </c>
      <c r="BL10" s="9">
        <f t="shared" si="18"/>
        <v>77</v>
      </c>
      <c r="BM10" s="2"/>
      <c r="BN10" s="4" t="str">
        <f t="shared" si="19"/>
        <v>AS YELLOW</v>
      </c>
      <c r="BO10" s="6">
        <v>7.8</v>
      </c>
      <c r="BP10" s="6">
        <v>7.7</v>
      </c>
      <c r="BQ10" s="6">
        <v>7.6</v>
      </c>
      <c r="BR10" s="6">
        <v>7.6</v>
      </c>
      <c r="BS10" s="6">
        <v>7.8</v>
      </c>
      <c r="BT10" s="6">
        <v>7.6</v>
      </c>
      <c r="BU10" s="6">
        <v>7.9</v>
      </c>
      <c r="BV10" s="6">
        <v>7.8</v>
      </c>
      <c r="BW10" s="6">
        <v>7.6</v>
      </c>
      <c r="BX10" s="6">
        <v>8</v>
      </c>
      <c r="BY10" s="9">
        <f t="shared" si="20"/>
        <v>77.399999999999991</v>
      </c>
      <c r="BZ10" s="2"/>
    </row>
    <row r="11" spans="1:78" ht="20" x14ac:dyDescent="0.2">
      <c r="A11" s="4" t="s">
        <v>130</v>
      </c>
      <c r="B11" s="7">
        <f t="shared" si="0"/>
        <v>7.9799999999999995</v>
      </c>
      <c r="C11" s="7">
        <f t="shared" si="1"/>
        <v>7.9599999999999991</v>
      </c>
      <c r="D11" s="7">
        <f t="shared" si="2"/>
        <v>7.9599999999999991</v>
      </c>
      <c r="E11" s="7">
        <f t="shared" si="3"/>
        <v>7.82</v>
      </c>
      <c r="F11" s="7">
        <f t="shared" si="4"/>
        <v>7.9</v>
      </c>
      <c r="G11" s="7">
        <f t="shared" si="5"/>
        <v>8</v>
      </c>
      <c r="H11" s="7">
        <f t="shared" si="6"/>
        <v>8.2200000000000006</v>
      </c>
      <c r="I11" s="7">
        <f t="shared" si="7"/>
        <v>8.16</v>
      </c>
      <c r="J11" s="7">
        <f t="shared" si="8"/>
        <v>8.2199999999999989</v>
      </c>
      <c r="K11" s="7">
        <f t="shared" si="9"/>
        <v>8.16</v>
      </c>
      <c r="L11" s="8">
        <f t="shared" si="10"/>
        <v>80.38</v>
      </c>
      <c r="M11" s="2"/>
      <c r="N11" s="4" t="str">
        <f t="shared" si="11"/>
        <v>AS GREEN</v>
      </c>
      <c r="O11" s="6">
        <v>8.6999999999999993</v>
      </c>
      <c r="P11" s="6">
        <v>9</v>
      </c>
      <c r="Q11" s="6">
        <v>9.1</v>
      </c>
      <c r="R11" s="6">
        <v>8.5</v>
      </c>
      <c r="S11" s="6">
        <v>8.4</v>
      </c>
      <c r="T11" s="6">
        <v>8.8000000000000007</v>
      </c>
      <c r="U11" s="6">
        <v>8.9</v>
      </c>
      <c r="V11" s="6">
        <v>9</v>
      </c>
      <c r="W11" s="6">
        <v>9.1</v>
      </c>
      <c r="X11" s="6">
        <v>9.1999999999999993</v>
      </c>
      <c r="Y11" s="9">
        <f t="shared" si="12"/>
        <v>88.7</v>
      </c>
      <c r="Z11" s="2"/>
      <c r="AA11" s="4" t="str">
        <f t="shared" si="13"/>
        <v>AS GREEN</v>
      </c>
      <c r="AB11" s="6">
        <v>8.8000000000000007</v>
      </c>
      <c r="AC11" s="6">
        <v>8.5</v>
      </c>
      <c r="AD11" s="6">
        <v>8.6</v>
      </c>
      <c r="AE11" s="6">
        <v>8.5</v>
      </c>
      <c r="AF11" s="6">
        <v>8.8000000000000007</v>
      </c>
      <c r="AG11" s="6">
        <v>8.9</v>
      </c>
      <c r="AH11" s="6">
        <v>9.1</v>
      </c>
      <c r="AI11" s="6">
        <v>8.6999999999999993</v>
      </c>
      <c r="AJ11" s="6">
        <v>8.8000000000000007</v>
      </c>
      <c r="AK11" s="6">
        <v>9.1999999999999993</v>
      </c>
      <c r="AL11" s="9">
        <f t="shared" si="14"/>
        <v>87.9</v>
      </c>
      <c r="AM11" s="2"/>
      <c r="AN11" s="4" t="str">
        <f t="shared" si="15"/>
        <v>AS GREEN</v>
      </c>
      <c r="AO11" s="6">
        <v>7.3</v>
      </c>
      <c r="AP11" s="6">
        <v>7.3</v>
      </c>
      <c r="AQ11" s="6">
        <v>7.3</v>
      </c>
      <c r="AR11" s="6">
        <v>7.4</v>
      </c>
      <c r="AS11" s="6">
        <v>7.4</v>
      </c>
      <c r="AT11" s="6">
        <v>7.4</v>
      </c>
      <c r="AU11" s="6">
        <v>7.5</v>
      </c>
      <c r="AV11" s="6">
        <v>7.4</v>
      </c>
      <c r="AW11" s="6">
        <v>7.7</v>
      </c>
      <c r="AX11" s="6">
        <v>7.4</v>
      </c>
      <c r="AY11" s="9">
        <f t="shared" si="16"/>
        <v>74.099999999999994</v>
      </c>
      <c r="AZ11" s="2"/>
      <c r="BA11" s="4" t="str">
        <f t="shared" si="17"/>
        <v>AS GREEN</v>
      </c>
      <c r="BB11" s="6">
        <v>7.5</v>
      </c>
      <c r="BC11" s="6">
        <v>7.5</v>
      </c>
      <c r="BD11" s="6">
        <v>7.3</v>
      </c>
      <c r="BE11" s="6">
        <v>7.3</v>
      </c>
      <c r="BF11" s="6">
        <v>7.4</v>
      </c>
      <c r="BG11" s="6">
        <v>7.4</v>
      </c>
      <c r="BH11" s="6">
        <v>7.6</v>
      </c>
      <c r="BI11" s="6">
        <v>7.6</v>
      </c>
      <c r="BJ11" s="6">
        <v>7.5</v>
      </c>
      <c r="BK11" s="6">
        <v>7.5</v>
      </c>
      <c r="BL11" s="9">
        <f t="shared" si="18"/>
        <v>74.599999999999994</v>
      </c>
      <c r="BM11" s="2"/>
      <c r="BN11" s="4" t="str">
        <f t="shared" si="19"/>
        <v>AS GREEN</v>
      </c>
      <c r="BO11" s="6">
        <v>7.6</v>
      </c>
      <c r="BP11" s="6">
        <v>7.5</v>
      </c>
      <c r="BQ11" s="6">
        <v>7.5</v>
      </c>
      <c r="BR11" s="6">
        <v>7.4</v>
      </c>
      <c r="BS11" s="6">
        <v>7.5</v>
      </c>
      <c r="BT11" s="6">
        <v>7.5</v>
      </c>
      <c r="BU11" s="6">
        <v>8</v>
      </c>
      <c r="BV11" s="6">
        <v>8.1</v>
      </c>
      <c r="BW11" s="6">
        <v>8</v>
      </c>
      <c r="BX11" s="6">
        <v>7.5</v>
      </c>
      <c r="BY11" s="9">
        <f t="shared" si="20"/>
        <v>76.599999999999994</v>
      </c>
      <c r="BZ11" s="2"/>
    </row>
    <row r="12" spans="1:78" ht="20" x14ac:dyDescent="0.2">
      <c r="A12" s="4" t="s">
        <v>131</v>
      </c>
      <c r="B12" s="7">
        <f t="shared" si="0"/>
        <v>8.5599999999999987</v>
      </c>
      <c r="C12" s="7">
        <f t="shared" si="1"/>
        <v>8.5800000000000018</v>
      </c>
      <c r="D12" s="7">
        <f t="shared" si="2"/>
        <v>8.4199999999999982</v>
      </c>
      <c r="E12" s="7">
        <f t="shared" si="3"/>
        <v>8.620000000000001</v>
      </c>
      <c r="F12" s="7">
        <f t="shared" si="4"/>
        <v>8.879999999999999</v>
      </c>
      <c r="G12" s="7">
        <f t="shared" si="5"/>
        <v>8.5599999999999987</v>
      </c>
      <c r="H12" s="7">
        <f t="shared" si="6"/>
        <v>8.86</v>
      </c>
      <c r="I12" s="7">
        <f t="shared" si="7"/>
        <v>8.82</v>
      </c>
      <c r="J12" s="7">
        <f t="shared" si="8"/>
        <v>8.76</v>
      </c>
      <c r="K12" s="7">
        <f t="shared" si="9"/>
        <v>8.74</v>
      </c>
      <c r="L12" s="8">
        <f t="shared" si="10"/>
        <v>86.8</v>
      </c>
      <c r="M12" s="2"/>
      <c r="N12" s="4" t="str">
        <f t="shared" si="11"/>
        <v>AS PURPLE</v>
      </c>
      <c r="O12" s="6">
        <v>9.4</v>
      </c>
      <c r="P12" s="6">
        <v>9.1999999999999993</v>
      </c>
      <c r="Q12" s="6">
        <v>9.3000000000000007</v>
      </c>
      <c r="R12" s="6">
        <v>9.5</v>
      </c>
      <c r="S12" s="6">
        <v>9.6</v>
      </c>
      <c r="T12" s="6">
        <v>9.4</v>
      </c>
      <c r="U12" s="6">
        <v>9.5</v>
      </c>
      <c r="V12" s="6">
        <v>9.6</v>
      </c>
      <c r="W12" s="6">
        <v>9.3000000000000007</v>
      </c>
      <c r="X12" s="6">
        <v>8.8000000000000007</v>
      </c>
      <c r="Y12" s="9">
        <f t="shared" si="12"/>
        <v>93.6</v>
      </c>
      <c r="Z12" s="2"/>
      <c r="AA12" s="4" t="str">
        <f t="shared" si="13"/>
        <v>AS PURPLE</v>
      </c>
      <c r="AB12" s="6">
        <v>9.1</v>
      </c>
      <c r="AC12" s="6">
        <v>9</v>
      </c>
      <c r="AD12" s="6">
        <v>8.6</v>
      </c>
      <c r="AE12" s="6">
        <v>8.6999999999999993</v>
      </c>
      <c r="AF12" s="6">
        <v>9.1999999999999993</v>
      </c>
      <c r="AG12" s="6">
        <v>8.8000000000000007</v>
      </c>
      <c r="AH12" s="6">
        <v>9.1</v>
      </c>
      <c r="AI12" s="6">
        <v>8.5</v>
      </c>
      <c r="AJ12" s="6">
        <v>9</v>
      </c>
      <c r="AK12" s="6">
        <v>9.3000000000000007</v>
      </c>
      <c r="AL12" s="9">
        <f t="shared" si="14"/>
        <v>89.3</v>
      </c>
      <c r="AM12" s="2"/>
      <c r="AN12" s="4" t="str">
        <f t="shared" si="15"/>
        <v>AS PURPLE</v>
      </c>
      <c r="AO12" s="6">
        <v>7.4</v>
      </c>
      <c r="AP12" s="6">
        <v>7.5</v>
      </c>
      <c r="AQ12" s="6">
        <v>7.5</v>
      </c>
      <c r="AR12" s="6">
        <v>8</v>
      </c>
      <c r="AS12" s="6">
        <v>8.3000000000000007</v>
      </c>
      <c r="AT12" s="6">
        <v>7.4</v>
      </c>
      <c r="AU12" s="6">
        <v>8.5</v>
      </c>
      <c r="AV12" s="6">
        <v>8.5</v>
      </c>
      <c r="AW12" s="6">
        <v>8.1999999999999993</v>
      </c>
      <c r="AX12" s="6">
        <v>8.3000000000000007</v>
      </c>
      <c r="AY12" s="9">
        <f t="shared" si="16"/>
        <v>79.599999999999994</v>
      </c>
      <c r="AZ12" s="2"/>
      <c r="BA12" s="4" t="str">
        <f t="shared" si="17"/>
        <v>AS PURPLE</v>
      </c>
      <c r="BB12" s="6">
        <v>8.9</v>
      </c>
      <c r="BC12" s="6">
        <v>8.9</v>
      </c>
      <c r="BD12" s="6">
        <v>8.5</v>
      </c>
      <c r="BE12" s="6">
        <v>8.8000000000000007</v>
      </c>
      <c r="BF12" s="6">
        <v>8.9</v>
      </c>
      <c r="BG12" s="6">
        <v>8.9</v>
      </c>
      <c r="BH12" s="6">
        <v>8.9</v>
      </c>
      <c r="BI12" s="6">
        <v>9.1</v>
      </c>
      <c r="BJ12" s="6">
        <v>9</v>
      </c>
      <c r="BK12" s="6">
        <v>8.9</v>
      </c>
      <c r="BL12" s="9">
        <f t="shared" si="18"/>
        <v>88.8</v>
      </c>
      <c r="BM12" s="2"/>
      <c r="BN12" s="4" t="str">
        <f t="shared" si="19"/>
        <v>AS PURPLE</v>
      </c>
      <c r="BO12" s="6">
        <v>8</v>
      </c>
      <c r="BP12" s="6">
        <v>8.3000000000000007</v>
      </c>
      <c r="BQ12" s="6">
        <v>8.1999999999999993</v>
      </c>
      <c r="BR12" s="6">
        <v>8.1</v>
      </c>
      <c r="BS12" s="6">
        <v>8.4</v>
      </c>
      <c r="BT12" s="6">
        <v>8.3000000000000007</v>
      </c>
      <c r="BU12" s="6">
        <v>8.3000000000000007</v>
      </c>
      <c r="BV12" s="6">
        <v>8.4</v>
      </c>
      <c r="BW12" s="6">
        <v>8.3000000000000007</v>
      </c>
      <c r="BX12" s="6">
        <v>8.4</v>
      </c>
      <c r="BY12" s="9">
        <f t="shared" si="20"/>
        <v>82.7</v>
      </c>
      <c r="BZ12" s="2"/>
    </row>
    <row r="13" spans="1:78" ht="20" x14ac:dyDescent="0.2">
      <c r="A13" s="4" t="s">
        <v>132</v>
      </c>
      <c r="B13" s="7">
        <f t="shared" si="0"/>
        <v>8.66</v>
      </c>
      <c r="C13" s="7">
        <f t="shared" si="1"/>
        <v>8.879999999999999</v>
      </c>
      <c r="D13" s="7">
        <f t="shared" si="2"/>
        <v>8.68</v>
      </c>
      <c r="E13" s="7">
        <f t="shared" si="3"/>
        <v>8.6800000000000015</v>
      </c>
      <c r="F13" s="7">
        <f t="shared" si="4"/>
        <v>8.9400000000000013</v>
      </c>
      <c r="G13" s="7">
        <f t="shared" si="5"/>
        <v>8.8000000000000007</v>
      </c>
      <c r="H13" s="7">
        <f t="shared" si="6"/>
        <v>9.14</v>
      </c>
      <c r="I13" s="7">
        <f t="shared" si="7"/>
        <v>9.02</v>
      </c>
      <c r="J13" s="7">
        <f t="shared" si="8"/>
        <v>8.9600000000000009</v>
      </c>
      <c r="K13" s="7">
        <f t="shared" si="9"/>
        <v>9.0599999999999987</v>
      </c>
      <c r="L13" s="8">
        <f t="shared" si="10"/>
        <v>88.820000000000007</v>
      </c>
      <c r="M13" s="2"/>
      <c r="N13" s="4" t="str">
        <f t="shared" si="11"/>
        <v>AS CRIMSON</v>
      </c>
      <c r="O13" s="6">
        <v>9</v>
      </c>
      <c r="P13" s="6">
        <v>9.3000000000000007</v>
      </c>
      <c r="Q13" s="6">
        <v>9.4</v>
      </c>
      <c r="R13" s="6">
        <v>9.1999999999999993</v>
      </c>
      <c r="S13" s="6">
        <v>9.3000000000000007</v>
      </c>
      <c r="T13" s="6">
        <v>9.1999999999999993</v>
      </c>
      <c r="U13" s="6">
        <v>9.6</v>
      </c>
      <c r="V13" s="6">
        <v>9.5</v>
      </c>
      <c r="W13" s="6">
        <v>9.5</v>
      </c>
      <c r="X13" s="6">
        <v>9.6</v>
      </c>
      <c r="Y13" s="9">
        <f t="shared" si="12"/>
        <v>93.6</v>
      </c>
      <c r="Z13" s="2"/>
      <c r="AA13" s="4" t="str">
        <f t="shared" si="13"/>
        <v>AS CRIMSON</v>
      </c>
      <c r="AB13" s="6">
        <v>8.5</v>
      </c>
      <c r="AC13" s="6">
        <v>8.8000000000000007</v>
      </c>
      <c r="AD13" s="6">
        <v>8.4</v>
      </c>
      <c r="AE13" s="6">
        <v>8.3000000000000007</v>
      </c>
      <c r="AF13" s="6">
        <v>9</v>
      </c>
      <c r="AG13" s="6">
        <v>8.5</v>
      </c>
      <c r="AH13" s="6">
        <v>8.9</v>
      </c>
      <c r="AI13" s="6">
        <v>8.8000000000000007</v>
      </c>
      <c r="AJ13" s="6">
        <v>8.6</v>
      </c>
      <c r="AK13" s="6">
        <v>9.1</v>
      </c>
      <c r="AL13" s="9">
        <f t="shared" si="14"/>
        <v>86.899999999999991</v>
      </c>
      <c r="AM13" s="2"/>
      <c r="AN13" s="4" t="str">
        <f t="shared" si="15"/>
        <v>AS CRIMSON</v>
      </c>
      <c r="AO13" s="6">
        <v>8.6</v>
      </c>
      <c r="AP13" s="6">
        <v>9.1999999999999993</v>
      </c>
      <c r="AQ13" s="6">
        <v>9</v>
      </c>
      <c r="AR13" s="6">
        <v>8.6999999999999993</v>
      </c>
      <c r="AS13" s="6">
        <v>9</v>
      </c>
      <c r="AT13" s="6">
        <v>9</v>
      </c>
      <c r="AU13" s="6">
        <v>9.5</v>
      </c>
      <c r="AV13" s="6">
        <v>9.5</v>
      </c>
      <c r="AW13" s="6">
        <v>9.5</v>
      </c>
      <c r="AX13" s="6">
        <v>9</v>
      </c>
      <c r="AY13" s="9">
        <f t="shared" si="16"/>
        <v>91</v>
      </c>
      <c r="AZ13" s="2"/>
      <c r="BA13" s="4" t="str">
        <f t="shared" si="17"/>
        <v>AS CRIMSON</v>
      </c>
      <c r="BB13" s="6">
        <v>8.9</v>
      </c>
      <c r="BC13" s="6">
        <v>8.6999999999999993</v>
      </c>
      <c r="BD13" s="6">
        <v>8.6</v>
      </c>
      <c r="BE13" s="6">
        <v>9</v>
      </c>
      <c r="BF13" s="6">
        <v>8.9</v>
      </c>
      <c r="BG13" s="6">
        <v>8.9</v>
      </c>
      <c r="BH13" s="6">
        <v>9.1999999999999993</v>
      </c>
      <c r="BI13" s="6">
        <v>8.9</v>
      </c>
      <c r="BJ13" s="6">
        <v>8.8000000000000007</v>
      </c>
      <c r="BK13" s="6">
        <v>9.1</v>
      </c>
      <c r="BL13" s="9">
        <f t="shared" si="18"/>
        <v>89</v>
      </c>
      <c r="BM13" s="2"/>
      <c r="BN13" s="4" t="str">
        <f t="shared" si="19"/>
        <v>AS CRIMSON</v>
      </c>
      <c r="BO13" s="6">
        <v>8.3000000000000007</v>
      </c>
      <c r="BP13" s="6">
        <v>8.4</v>
      </c>
      <c r="BQ13" s="6">
        <v>8</v>
      </c>
      <c r="BR13" s="6">
        <v>8.1999999999999993</v>
      </c>
      <c r="BS13" s="6">
        <v>8.5</v>
      </c>
      <c r="BT13" s="6">
        <v>8.4</v>
      </c>
      <c r="BU13" s="6">
        <v>8.5</v>
      </c>
      <c r="BV13" s="6">
        <v>8.4</v>
      </c>
      <c r="BW13" s="6">
        <v>8.4</v>
      </c>
      <c r="BX13" s="6">
        <v>8.5</v>
      </c>
      <c r="BY13" s="9">
        <f t="shared" si="20"/>
        <v>83.600000000000009</v>
      </c>
      <c r="BZ13" s="2"/>
    </row>
    <row r="14" spans="1:78" ht="20" x14ac:dyDescent="0.2">
      <c r="A14" s="4" t="s">
        <v>133</v>
      </c>
      <c r="B14" s="7">
        <f t="shared" si="0"/>
        <v>8.94</v>
      </c>
      <c r="C14" s="7">
        <f t="shared" si="1"/>
        <v>8.8199999999999985</v>
      </c>
      <c r="D14" s="7">
        <f t="shared" si="2"/>
        <v>9.16</v>
      </c>
      <c r="E14" s="7">
        <f t="shared" si="3"/>
        <v>9</v>
      </c>
      <c r="F14" s="7">
        <f t="shared" si="4"/>
        <v>8.7600000000000016</v>
      </c>
      <c r="G14" s="7">
        <f t="shared" si="5"/>
        <v>8.9599999999999991</v>
      </c>
      <c r="H14" s="7">
        <f t="shared" si="6"/>
        <v>8.8000000000000007</v>
      </c>
      <c r="I14" s="7">
        <f t="shared" si="7"/>
        <v>8.68</v>
      </c>
      <c r="J14" s="7">
        <f t="shared" si="8"/>
        <v>8.94</v>
      </c>
      <c r="K14" s="7">
        <f t="shared" si="9"/>
        <v>9</v>
      </c>
      <c r="L14" s="8">
        <f t="shared" si="10"/>
        <v>89.059999999999988</v>
      </c>
      <c r="M14" s="2"/>
      <c r="N14" s="4" t="str">
        <f t="shared" si="11"/>
        <v>AS TURQUOISE</v>
      </c>
      <c r="O14" s="6">
        <v>9.5</v>
      </c>
      <c r="P14" s="6">
        <v>9.6</v>
      </c>
      <c r="Q14" s="6">
        <v>9.6999999999999993</v>
      </c>
      <c r="R14" s="6">
        <v>9.6999999999999993</v>
      </c>
      <c r="S14" s="6">
        <v>9.3000000000000007</v>
      </c>
      <c r="T14" s="6">
        <v>9.5</v>
      </c>
      <c r="U14" s="6">
        <v>9.5</v>
      </c>
      <c r="V14" s="6">
        <v>9.6</v>
      </c>
      <c r="W14" s="6">
        <v>9.6999999999999993</v>
      </c>
      <c r="X14" s="6">
        <v>9.6999999999999993</v>
      </c>
      <c r="Y14" s="9">
        <f t="shared" si="12"/>
        <v>95.8</v>
      </c>
      <c r="Z14" s="2"/>
      <c r="AA14" s="4" t="str">
        <f t="shared" si="13"/>
        <v>AS TURQUOISE</v>
      </c>
      <c r="AB14" s="6">
        <v>8.9</v>
      </c>
      <c r="AC14" s="6">
        <v>8.6999999999999993</v>
      </c>
      <c r="AD14" s="6">
        <v>9.1999999999999993</v>
      </c>
      <c r="AE14" s="6">
        <v>8.8000000000000007</v>
      </c>
      <c r="AF14" s="6">
        <v>8.9</v>
      </c>
      <c r="AG14" s="6">
        <v>9</v>
      </c>
      <c r="AH14" s="6">
        <v>8.6999999999999993</v>
      </c>
      <c r="AI14" s="6">
        <v>8.6</v>
      </c>
      <c r="AJ14" s="6">
        <v>8.8000000000000007</v>
      </c>
      <c r="AK14" s="6">
        <v>9.1999999999999993</v>
      </c>
      <c r="AL14" s="9">
        <f t="shared" si="14"/>
        <v>88.8</v>
      </c>
      <c r="AM14" s="2"/>
      <c r="AN14" s="4" t="str">
        <f t="shared" si="15"/>
        <v>AS TURQUOISE</v>
      </c>
      <c r="AO14" s="6">
        <v>9</v>
      </c>
      <c r="AP14" s="6">
        <v>8.5</v>
      </c>
      <c r="AQ14" s="6">
        <v>9.5</v>
      </c>
      <c r="AR14" s="6">
        <v>9.5</v>
      </c>
      <c r="AS14" s="6">
        <v>8.5</v>
      </c>
      <c r="AT14" s="6">
        <v>9</v>
      </c>
      <c r="AU14" s="6">
        <v>8.8000000000000007</v>
      </c>
      <c r="AV14" s="6">
        <v>8.5</v>
      </c>
      <c r="AW14" s="6">
        <v>9.3000000000000007</v>
      </c>
      <c r="AX14" s="6">
        <v>8.6999999999999993</v>
      </c>
      <c r="AY14" s="9">
        <f t="shared" si="16"/>
        <v>89.3</v>
      </c>
      <c r="AZ14" s="2"/>
      <c r="BA14" s="4" t="str">
        <f t="shared" si="17"/>
        <v>AS TURQUOISE</v>
      </c>
      <c r="BB14" s="6">
        <v>8.9</v>
      </c>
      <c r="BC14" s="6">
        <v>8.8000000000000007</v>
      </c>
      <c r="BD14" s="6">
        <v>8.9</v>
      </c>
      <c r="BE14" s="6">
        <v>8.6999999999999993</v>
      </c>
      <c r="BF14" s="6">
        <v>8.6999999999999993</v>
      </c>
      <c r="BG14" s="6">
        <v>8.8000000000000007</v>
      </c>
      <c r="BH14" s="6">
        <v>8.5</v>
      </c>
      <c r="BI14" s="6">
        <v>8.3000000000000007</v>
      </c>
      <c r="BJ14" s="6">
        <v>8.5</v>
      </c>
      <c r="BK14" s="6">
        <v>8.8000000000000007</v>
      </c>
      <c r="BL14" s="9">
        <f t="shared" si="18"/>
        <v>86.899999999999991</v>
      </c>
      <c r="BM14" s="2"/>
      <c r="BN14" s="4" t="str">
        <f t="shared" si="19"/>
        <v>AS TURQUOISE</v>
      </c>
      <c r="BO14" s="6">
        <v>8.4</v>
      </c>
      <c r="BP14" s="6">
        <v>8.5</v>
      </c>
      <c r="BQ14" s="6">
        <v>8.5</v>
      </c>
      <c r="BR14" s="6">
        <v>8.3000000000000007</v>
      </c>
      <c r="BS14" s="6">
        <v>8.4</v>
      </c>
      <c r="BT14" s="6">
        <v>8.5</v>
      </c>
      <c r="BU14" s="6">
        <v>8.5</v>
      </c>
      <c r="BV14" s="6">
        <v>8.4</v>
      </c>
      <c r="BW14" s="6">
        <v>8.4</v>
      </c>
      <c r="BX14" s="6">
        <v>8.6</v>
      </c>
      <c r="BY14" s="9">
        <f t="shared" si="20"/>
        <v>84.5</v>
      </c>
      <c r="BZ14" s="2"/>
    </row>
    <row r="15" spans="1:78" ht="20" x14ac:dyDescent="0.2">
      <c r="A15" s="4" t="s">
        <v>134</v>
      </c>
      <c r="B15" s="7">
        <f t="shared" si="0"/>
        <v>8.5</v>
      </c>
      <c r="C15" s="7">
        <f t="shared" si="1"/>
        <v>8.48</v>
      </c>
      <c r="D15" s="7">
        <f t="shared" si="2"/>
        <v>8.76</v>
      </c>
      <c r="E15" s="7">
        <f t="shared" si="3"/>
        <v>8.86</v>
      </c>
      <c r="F15" s="7">
        <f t="shared" si="4"/>
        <v>8.5400000000000009</v>
      </c>
      <c r="G15" s="7">
        <f t="shared" si="5"/>
        <v>8.6199999999999992</v>
      </c>
      <c r="H15" s="7">
        <f t="shared" si="6"/>
        <v>8.36</v>
      </c>
      <c r="I15" s="7">
        <f t="shared" si="7"/>
        <v>8.4600000000000009</v>
      </c>
      <c r="J15" s="7">
        <f t="shared" si="8"/>
        <v>8.84</v>
      </c>
      <c r="K15" s="7">
        <f t="shared" si="9"/>
        <v>8.620000000000001</v>
      </c>
      <c r="L15" s="8">
        <f t="shared" si="10"/>
        <v>86.039999999999992</v>
      </c>
      <c r="M15" s="2"/>
      <c r="N15" s="4" t="str">
        <f t="shared" si="11"/>
        <v>AS PINK</v>
      </c>
      <c r="O15" s="6">
        <v>9</v>
      </c>
      <c r="P15" s="6">
        <v>9.1</v>
      </c>
      <c r="Q15" s="6">
        <v>9.4</v>
      </c>
      <c r="R15" s="6">
        <v>9.3000000000000007</v>
      </c>
      <c r="S15" s="6">
        <v>9.1999999999999993</v>
      </c>
      <c r="T15" s="6">
        <v>9</v>
      </c>
      <c r="U15" s="6">
        <v>8.6999999999999993</v>
      </c>
      <c r="V15" s="6">
        <v>8.9</v>
      </c>
      <c r="W15" s="6">
        <v>8.9</v>
      </c>
      <c r="X15" s="6">
        <v>9.1999999999999993</v>
      </c>
      <c r="Y15" s="9">
        <f t="shared" si="12"/>
        <v>90.700000000000017</v>
      </c>
      <c r="Z15" s="2"/>
      <c r="AA15" s="4" t="str">
        <f t="shared" si="13"/>
        <v>AS PINK</v>
      </c>
      <c r="AB15" s="6">
        <v>8.6999999999999993</v>
      </c>
      <c r="AC15" s="6">
        <v>8.6</v>
      </c>
      <c r="AD15" s="6">
        <v>8.8000000000000007</v>
      </c>
      <c r="AE15" s="6">
        <v>8.4</v>
      </c>
      <c r="AF15" s="6">
        <v>8.5</v>
      </c>
      <c r="AG15" s="6">
        <v>8.6999999999999993</v>
      </c>
      <c r="AH15" s="6">
        <v>8.4</v>
      </c>
      <c r="AI15" s="6">
        <v>8.3000000000000007</v>
      </c>
      <c r="AJ15" s="6">
        <v>8.6</v>
      </c>
      <c r="AK15" s="6">
        <v>9</v>
      </c>
      <c r="AL15" s="9">
        <f t="shared" si="14"/>
        <v>86</v>
      </c>
      <c r="AM15" s="2"/>
      <c r="AN15" s="4" t="str">
        <f t="shared" si="15"/>
        <v>AS PINK</v>
      </c>
      <c r="AO15" s="6">
        <v>7.5</v>
      </c>
      <c r="AP15" s="6">
        <v>7.5</v>
      </c>
      <c r="AQ15" s="6">
        <v>8</v>
      </c>
      <c r="AR15" s="6">
        <v>9</v>
      </c>
      <c r="AS15" s="6">
        <v>7.5</v>
      </c>
      <c r="AT15" s="6">
        <v>7.7</v>
      </c>
      <c r="AU15" s="6">
        <v>7.5</v>
      </c>
      <c r="AV15" s="6">
        <v>8</v>
      </c>
      <c r="AW15" s="6">
        <v>9.3000000000000007</v>
      </c>
      <c r="AX15" s="6">
        <v>7.8</v>
      </c>
      <c r="AY15" s="9">
        <f t="shared" si="16"/>
        <v>79.8</v>
      </c>
      <c r="AZ15" s="2"/>
      <c r="BA15" s="4" t="str">
        <f t="shared" si="17"/>
        <v>AS PINK</v>
      </c>
      <c r="BB15" s="6">
        <v>8.8000000000000007</v>
      </c>
      <c r="BC15" s="6">
        <v>8.5</v>
      </c>
      <c r="BD15" s="6">
        <v>8.9</v>
      </c>
      <c r="BE15" s="6">
        <v>8.8000000000000007</v>
      </c>
      <c r="BF15" s="6">
        <v>8.8000000000000007</v>
      </c>
      <c r="BG15" s="6">
        <v>8.9</v>
      </c>
      <c r="BH15" s="6">
        <v>8.5</v>
      </c>
      <c r="BI15" s="6">
        <v>8.5</v>
      </c>
      <c r="BJ15" s="6">
        <v>8.8000000000000007</v>
      </c>
      <c r="BK15" s="6">
        <v>8.6999999999999993</v>
      </c>
      <c r="BL15" s="9">
        <f t="shared" si="18"/>
        <v>87.199999999999989</v>
      </c>
      <c r="BM15" s="2"/>
      <c r="BN15" s="4" t="str">
        <f t="shared" si="19"/>
        <v>AS PINK</v>
      </c>
      <c r="BO15" s="6">
        <v>8.5</v>
      </c>
      <c r="BP15" s="6">
        <v>8.6999999999999993</v>
      </c>
      <c r="BQ15" s="6">
        <v>8.6999999999999993</v>
      </c>
      <c r="BR15" s="6">
        <v>8.8000000000000007</v>
      </c>
      <c r="BS15" s="6">
        <v>8.6999999999999993</v>
      </c>
      <c r="BT15" s="6">
        <v>8.8000000000000007</v>
      </c>
      <c r="BU15" s="6">
        <v>8.6999999999999993</v>
      </c>
      <c r="BV15" s="6">
        <v>8.6</v>
      </c>
      <c r="BW15" s="6">
        <v>8.6</v>
      </c>
      <c r="BX15" s="6">
        <v>8.4</v>
      </c>
      <c r="BY15" s="9">
        <f t="shared" si="20"/>
        <v>86.5</v>
      </c>
      <c r="BZ15" s="2"/>
    </row>
    <row r="16" spans="1:78" ht="20" x14ac:dyDescent="0.2">
      <c r="A16" s="4" t="s">
        <v>135</v>
      </c>
      <c r="B16" s="7">
        <f t="shared" si="0"/>
        <v>8.8000000000000007</v>
      </c>
      <c r="C16" s="7">
        <f t="shared" si="1"/>
        <v>8.36</v>
      </c>
      <c r="D16" s="7">
        <f t="shared" si="2"/>
        <v>8.4999999999999982</v>
      </c>
      <c r="E16" s="7">
        <f t="shared" si="3"/>
        <v>8.5800000000000018</v>
      </c>
      <c r="F16" s="7">
        <f t="shared" si="4"/>
        <v>8.4599999999999991</v>
      </c>
      <c r="G16" s="7">
        <f t="shared" si="5"/>
        <v>8.8000000000000007</v>
      </c>
      <c r="H16" s="7">
        <f t="shared" si="6"/>
        <v>8.2800000000000011</v>
      </c>
      <c r="I16" s="7">
        <f t="shared" si="7"/>
        <v>8.1800000000000015</v>
      </c>
      <c r="J16" s="7">
        <f t="shared" si="8"/>
        <v>8.64</v>
      </c>
      <c r="K16" s="7">
        <f t="shared" si="9"/>
        <v>8.8600000000000012</v>
      </c>
      <c r="L16" s="8">
        <f t="shared" si="10"/>
        <v>85.460000000000008</v>
      </c>
      <c r="M16" s="2"/>
      <c r="N16" s="4" t="str">
        <f t="shared" si="11"/>
        <v>AS GRAY</v>
      </c>
      <c r="O16" s="6">
        <v>9.1999999999999993</v>
      </c>
      <c r="P16" s="6">
        <v>8.4</v>
      </c>
      <c r="Q16" s="6">
        <v>9.1</v>
      </c>
      <c r="R16" s="6">
        <v>9.4</v>
      </c>
      <c r="S16" s="6">
        <v>9</v>
      </c>
      <c r="T16" s="6">
        <v>9.1999999999999993</v>
      </c>
      <c r="U16" s="6">
        <v>8.5</v>
      </c>
      <c r="V16" s="6">
        <v>7.9</v>
      </c>
      <c r="W16" s="6">
        <v>8.8000000000000007</v>
      </c>
      <c r="X16" s="6">
        <v>9</v>
      </c>
      <c r="Y16" s="9">
        <f t="shared" si="12"/>
        <v>88.5</v>
      </c>
      <c r="Z16" s="2"/>
      <c r="AA16" s="4" t="str">
        <f t="shared" si="13"/>
        <v>AS GRAY</v>
      </c>
      <c r="AB16" s="6">
        <v>8.8000000000000007</v>
      </c>
      <c r="AC16" s="6">
        <v>8.5</v>
      </c>
      <c r="AD16" s="6">
        <v>8.3000000000000007</v>
      </c>
      <c r="AE16" s="6">
        <v>8.1</v>
      </c>
      <c r="AF16" s="6">
        <v>8.1999999999999993</v>
      </c>
      <c r="AG16" s="6">
        <v>8.5</v>
      </c>
      <c r="AH16" s="6">
        <v>8.1999999999999993</v>
      </c>
      <c r="AI16" s="6">
        <v>8.3000000000000007</v>
      </c>
      <c r="AJ16" s="6">
        <v>8.4</v>
      </c>
      <c r="AK16" s="6">
        <v>9.1</v>
      </c>
      <c r="AL16" s="9">
        <f t="shared" si="14"/>
        <v>84.4</v>
      </c>
      <c r="AM16" s="2"/>
      <c r="AN16" s="4" t="str">
        <f t="shared" si="15"/>
        <v>AS GRAY</v>
      </c>
      <c r="AO16" s="6">
        <v>8.1999999999999993</v>
      </c>
      <c r="AP16" s="6">
        <v>7.3</v>
      </c>
      <c r="AQ16" s="6">
        <v>7.4</v>
      </c>
      <c r="AR16" s="6">
        <v>7.6</v>
      </c>
      <c r="AS16" s="6">
        <v>7.3</v>
      </c>
      <c r="AT16" s="6">
        <v>8.5</v>
      </c>
      <c r="AU16" s="6">
        <v>7.5</v>
      </c>
      <c r="AV16" s="6">
        <v>7.4</v>
      </c>
      <c r="AW16" s="6">
        <v>8.3000000000000007</v>
      </c>
      <c r="AX16" s="6">
        <v>7.8</v>
      </c>
      <c r="AY16" s="9">
        <f t="shared" si="16"/>
        <v>77.3</v>
      </c>
      <c r="AZ16" s="2"/>
      <c r="BA16" s="4" t="str">
        <f t="shared" si="17"/>
        <v>AS GRAY</v>
      </c>
      <c r="BB16" s="6">
        <v>9</v>
      </c>
      <c r="BC16" s="6">
        <v>8.8000000000000007</v>
      </c>
      <c r="BD16" s="6">
        <v>8.8000000000000007</v>
      </c>
      <c r="BE16" s="6">
        <v>8.8000000000000007</v>
      </c>
      <c r="BF16" s="6">
        <v>8.9</v>
      </c>
      <c r="BG16" s="6">
        <v>8.9</v>
      </c>
      <c r="BH16" s="6">
        <v>8.5</v>
      </c>
      <c r="BI16" s="6">
        <v>8.6</v>
      </c>
      <c r="BJ16" s="6">
        <v>8.9</v>
      </c>
      <c r="BK16" s="6">
        <v>8.9</v>
      </c>
      <c r="BL16" s="9">
        <f t="shared" si="18"/>
        <v>88.100000000000009</v>
      </c>
      <c r="BM16" s="2"/>
      <c r="BN16" s="4" t="str">
        <f t="shared" si="19"/>
        <v>AS GRAY</v>
      </c>
      <c r="BO16" s="6">
        <v>8.8000000000000007</v>
      </c>
      <c r="BP16" s="6">
        <v>8.8000000000000007</v>
      </c>
      <c r="BQ16" s="6">
        <v>8.9</v>
      </c>
      <c r="BR16" s="6">
        <v>9</v>
      </c>
      <c r="BS16" s="6">
        <v>8.9</v>
      </c>
      <c r="BT16" s="6">
        <v>8.9</v>
      </c>
      <c r="BU16" s="6">
        <v>8.6999999999999993</v>
      </c>
      <c r="BV16" s="6">
        <v>8.6999999999999993</v>
      </c>
      <c r="BW16" s="6">
        <v>8.8000000000000007</v>
      </c>
      <c r="BX16" s="6">
        <v>9.5</v>
      </c>
      <c r="BY16" s="9">
        <f t="shared" si="20"/>
        <v>89</v>
      </c>
      <c r="BZ16" s="2"/>
    </row>
    <row r="17" spans="1:78" ht="20" x14ac:dyDescent="0.2">
      <c r="A17" s="4" t="s">
        <v>136</v>
      </c>
      <c r="B17" s="7">
        <f t="shared" si="0"/>
        <v>8.34</v>
      </c>
      <c r="C17" s="7">
        <f t="shared" si="1"/>
        <v>8.42</v>
      </c>
      <c r="D17" s="7">
        <f t="shared" si="2"/>
        <v>8.4600000000000009</v>
      </c>
      <c r="E17" s="7">
        <f t="shared" si="3"/>
        <v>8.4400000000000013</v>
      </c>
      <c r="F17" s="7">
        <f t="shared" si="4"/>
        <v>8.34</v>
      </c>
      <c r="G17" s="7">
        <f t="shared" si="5"/>
        <v>8.68</v>
      </c>
      <c r="H17" s="7">
        <f t="shared" si="6"/>
        <v>8.4400000000000013</v>
      </c>
      <c r="I17" s="7">
        <f t="shared" si="7"/>
        <v>8.3999999999999986</v>
      </c>
      <c r="J17" s="7">
        <f t="shared" si="8"/>
        <v>8.52</v>
      </c>
      <c r="K17" s="7">
        <f t="shared" si="9"/>
        <v>8.5599999999999987</v>
      </c>
      <c r="L17" s="8">
        <f t="shared" si="10"/>
        <v>84.6</v>
      </c>
      <c r="M17" s="2"/>
      <c r="N17" s="4" t="str">
        <f t="shared" si="11"/>
        <v>AS SKY BLUE</v>
      </c>
      <c r="O17" s="6">
        <v>9</v>
      </c>
      <c r="P17" s="6">
        <v>8.9</v>
      </c>
      <c r="Q17" s="6">
        <v>9.1999999999999993</v>
      </c>
      <c r="R17" s="6">
        <v>9.3000000000000007</v>
      </c>
      <c r="S17" s="6">
        <v>9</v>
      </c>
      <c r="T17" s="6">
        <v>9.4</v>
      </c>
      <c r="U17" s="6">
        <v>9.1999999999999993</v>
      </c>
      <c r="V17" s="6">
        <v>9.1999999999999993</v>
      </c>
      <c r="W17" s="6">
        <v>9.1999999999999993</v>
      </c>
      <c r="X17" s="6">
        <v>9.5</v>
      </c>
      <c r="Y17" s="9">
        <f t="shared" si="12"/>
        <v>91.9</v>
      </c>
      <c r="Z17" s="2"/>
      <c r="AA17" s="4" t="str">
        <f t="shared" si="13"/>
        <v>AS SKY BLUE</v>
      </c>
      <c r="AB17" s="6">
        <v>8.4</v>
      </c>
      <c r="AC17" s="6">
        <v>8.5</v>
      </c>
      <c r="AD17" s="6">
        <v>8.3000000000000007</v>
      </c>
      <c r="AE17" s="6">
        <v>8.1999999999999993</v>
      </c>
      <c r="AF17" s="6">
        <v>8.3000000000000007</v>
      </c>
      <c r="AG17" s="6">
        <v>8.6</v>
      </c>
      <c r="AH17" s="6">
        <v>8.4</v>
      </c>
      <c r="AI17" s="6">
        <v>8.1999999999999993</v>
      </c>
      <c r="AJ17" s="6">
        <v>8.5</v>
      </c>
      <c r="AK17" s="6">
        <v>8.8000000000000007</v>
      </c>
      <c r="AL17" s="9">
        <f t="shared" si="14"/>
        <v>84.2</v>
      </c>
      <c r="AM17" s="2"/>
      <c r="AN17" s="4" t="str">
        <f t="shared" si="15"/>
        <v>AS SKY BLUE</v>
      </c>
      <c r="AO17" s="6">
        <v>7.3</v>
      </c>
      <c r="AP17" s="6">
        <v>7.5</v>
      </c>
      <c r="AQ17" s="6">
        <v>7.6</v>
      </c>
      <c r="AR17" s="6">
        <v>7.6</v>
      </c>
      <c r="AS17" s="6">
        <v>7.4</v>
      </c>
      <c r="AT17" s="6">
        <v>8.5</v>
      </c>
      <c r="AU17" s="6">
        <v>7.4</v>
      </c>
      <c r="AV17" s="6">
        <v>7.4</v>
      </c>
      <c r="AW17" s="6">
        <v>8</v>
      </c>
      <c r="AX17" s="6">
        <v>7.4</v>
      </c>
      <c r="AY17" s="9">
        <f t="shared" si="16"/>
        <v>76.099999999999994</v>
      </c>
      <c r="AZ17" s="2"/>
      <c r="BA17" s="4" t="str">
        <f t="shared" si="17"/>
        <v>AS SKY BLUE</v>
      </c>
      <c r="BB17" s="6">
        <v>8.6</v>
      </c>
      <c r="BC17" s="6">
        <v>8.8000000000000007</v>
      </c>
      <c r="BD17" s="6">
        <v>8.8000000000000007</v>
      </c>
      <c r="BE17" s="6">
        <v>8.8000000000000007</v>
      </c>
      <c r="BF17" s="6">
        <v>8.6999999999999993</v>
      </c>
      <c r="BG17" s="6">
        <v>8.8000000000000007</v>
      </c>
      <c r="BH17" s="6">
        <v>8.9</v>
      </c>
      <c r="BI17" s="6">
        <v>8.8000000000000007</v>
      </c>
      <c r="BJ17" s="6">
        <v>8.8000000000000007</v>
      </c>
      <c r="BK17" s="6">
        <v>8.9</v>
      </c>
      <c r="BL17" s="9">
        <f t="shared" si="18"/>
        <v>87.9</v>
      </c>
      <c r="BM17" s="2"/>
      <c r="BN17" s="4" t="str">
        <f t="shared" si="19"/>
        <v>AS SKY BLUE</v>
      </c>
      <c r="BO17" s="6">
        <v>8.4</v>
      </c>
      <c r="BP17" s="6">
        <v>8.4</v>
      </c>
      <c r="BQ17" s="6">
        <v>8.4</v>
      </c>
      <c r="BR17" s="6">
        <v>8.3000000000000007</v>
      </c>
      <c r="BS17" s="6">
        <v>8.3000000000000007</v>
      </c>
      <c r="BT17" s="6">
        <v>8.1</v>
      </c>
      <c r="BU17" s="6">
        <v>8.3000000000000007</v>
      </c>
      <c r="BV17" s="6">
        <v>8.4</v>
      </c>
      <c r="BW17" s="6">
        <v>8.1</v>
      </c>
      <c r="BX17" s="6">
        <v>8.1999999999999993</v>
      </c>
      <c r="BY17" s="9">
        <f t="shared" si="20"/>
        <v>82.9</v>
      </c>
      <c r="BZ17" s="2"/>
    </row>
    <row r="18" spans="1:78" ht="20" x14ac:dyDescent="0.2">
      <c r="A18" s="11" t="s">
        <v>18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"/>
      <c r="M18" s="2"/>
      <c r="N18" s="11" t="s">
        <v>18</v>
      </c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"/>
      <c r="Z18" s="2"/>
      <c r="AA18" s="11" t="s">
        <v>18</v>
      </c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"/>
      <c r="AM18" s="2"/>
      <c r="AN18" s="11" t="s">
        <v>18</v>
      </c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"/>
      <c r="AZ18" s="2"/>
      <c r="BA18" s="11" t="s">
        <v>18</v>
      </c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"/>
      <c r="BM18" s="2"/>
      <c r="BN18" s="11" t="s">
        <v>18</v>
      </c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"/>
      <c r="BZ18" s="2"/>
    </row>
    <row r="19" spans="1:78" ht="80" customHeight="1" x14ac:dyDescent="0.2">
      <c r="A19" s="4" t="s">
        <v>7</v>
      </c>
      <c r="B19" s="5" t="s">
        <v>8</v>
      </c>
      <c r="C19" s="5" t="s">
        <v>9</v>
      </c>
      <c r="D19" s="5" t="s">
        <v>10</v>
      </c>
      <c r="E19" s="5" t="s">
        <v>81</v>
      </c>
      <c r="F19" s="5" t="s">
        <v>82</v>
      </c>
      <c r="G19" s="5" t="s">
        <v>83</v>
      </c>
      <c r="H19" s="5" t="s">
        <v>14</v>
      </c>
      <c r="I19" s="5" t="s">
        <v>15</v>
      </c>
      <c r="J19" s="5" t="s">
        <v>16</v>
      </c>
      <c r="K19" s="5" t="s">
        <v>17</v>
      </c>
      <c r="L19" s="6" t="s">
        <v>6</v>
      </c>
      <c r="M19" s="2"/>
      <c r="N19" s="4" t="s">
        <v>7</v>
      </c>
      <c r="O19" s="5" t="s">
        <v>8</v>
      </c>
      <c r="P19" s="5" t="s">
        <v>9</v>
      </c>
      <c r="Q19" s="5" t="s">
        <v>10</v>
      </c>
      <c r="R19" s="5" t="s">
        <v>81</v>
      </c>
      <c r="S19" s="5" t="s">
        <v>82</v>
      </c>
      <c r="T19" s="5" t="s">
        <v>83</v>
      </c>
      <c r="U19" s="5" t="s">
        <v>14</v>
      </c>
      <c r="V19" s="5" t="s">
        <v>15</v>
      </c>
      <c r="W19" s="5" t="s">
        <v>16</v>
      </c>
      <c r="X19" s="5" t="s">
        <v>17</v>
      </c>
      <c r="Y19" s="6" t="s">
        <v>6</v>
      </c>
      <c r="Z19" s="2"/>
      <c r="AA19" s="4" t="s">
        <v>7</v>
      </c>
      <c r="AB19" s="5" t="s">
        <v>8</v>
      </c>
      <c r="AC19" s="5" t="s">
        <v>9</v>
      </c>
      <c r="AD19" s="5" t="s">
        <v>10</v>
      </c>
      <c r="AE19" s="5" t="s">
        <v>81</v>
      </c>
      <c r="AF19" s="5" t="s">
        <v>82</v>
      </c>
      <c r="AG19" s="5" t="s">
        <v>83</v>
      </c>
      <c r="AH19" s="5" t="s">
        <v>14</v>
      </c>
      <c r="AI19" s="5" t="s">
        <v>15</v>
      </c>
      <c r="AJ19" s="5" t="s">
        <v>16</v>
      </c>
      <c r="AK19" s="5" t="s">
        <v>17</v>
      </c>
      <c r="AL19" s="6" t="s">
        <v>6</v>
      </c>
      <c r="AM19" s="2"/>
      <c r="AN19" s="4" t="s">
        <v>7</v>
      </c>
      <c r="AO19" s="5" t="s">
        <v>8</v>
      </c>
      <c r="AP19" s="5" t="s">
        <v>9</v>
      </c>
      <c r="AQ19" s="5" t="s">
        <v>10</v>
      </c>
      <c r="AR19" s="5" t="s">
        <v>81</v>
      </c>
      <c r="AS19" s="5" t="s">
        <v>82</v>
      </c>
      <c r="AT19" s="5" t="s">
        <v>83</v>
      </c>
      <c r="AU19" s="5" t="s">
        <v>14</v>
      </c>
      <c r="AV19" s="5" t="s">
        <v>15</v>
      </c>
      <c r="AW19" s="5" t="s">
        <v>16</v>
      </c>
      <c r="AX19" s="5" t="s">
        <v>17</v>
      </c>
      <c r="AY19" s="6" t="s">
        <v>6</v>
      </c>
      <c r="AZ19" s="2"/>
      <c r="BA19" s="4" t="s">
        <v>7</v>
      </c>
      <c r="BB19" s="5" t="s">
        <v>8</v>
      </c>
      <c r="BC19" s="5" t="s">
        <v>9</v>
      </c>
      <c r="BD19" s="5" t="s">
        <v>10</v>
      </c>
      <c r="BE19" s="5" t="s">
        <v>81</v>
      </c>
      <c r="BF19" s="5" t="s">
        <v>82</v>
      </c>
      <c r="BG19" s="5" t="s">
        <v>83</v>
      </c>
      <c r="BH19" s="5" t="s">
        <v>14</v>
      </c>
      <c r="BI19" s="5" t="s">
        <v>15</v>
      </c>
      <c r="BJ19" s="5" t="s">
        <v>16</v>
      </c>
      <c r="BK19" s="5" t="s">
        <v>17</v>
      </c>
      <c r="BL19" s="6" t="s">
        <v>6</v>
      </c>
      <c r="BM19" s="2"/>
      <c r="BN19" s="4" t="s">
        <v>7</v>
      </c>
      <c r="BO19" s="5" t="s">
        <v>8</v>
      </c>
      <c r="BP19" s="5" t="s">
        <v>9</v>
      </c>
      <c r="BQ19" s="5" t="s">
        <v>10</v>
      </c>
      <c r="BR19" s="5" t="s">
        <v>81</v>
      </c>
      <c r="BS19" s="5" t="s">
        <v>82</v>
      </c>
      <c r="BT19" s="5" t="s">
        <v>83</v>
      </c>
      <c r="BU19" s="5" t="s">
        <v>14</v>
      </c>
      <c r="BV19" s="5" t="s">
        <v>15</v>
      </c>
      <c r="BW19" s="5" t="s">
        <v>16</v>
      </c>
      <c r="BX19" s="5" t="s">
        <v>17</v>
      </c>
      <c r="BY19" s="6" t="s">
        <v>6</v>
      </c>
      <c r="BZ19" s="2"/>
    </row>
    <row r="20" spans="1:78" ht="20" x14ac:dyDescent="0.2">
      <c r="A20" s="4" t="str">
        <f t="shared" ref="A20:A32" si="21">A5</f>
        <v>AS BLUE</v>
      </c>
      <c r="B20" s="6">
        <f t="shared" ref="B20:L20" si="22">RANK(B5,B$5:B$17)</f>
        <v>13</v>
      </c>
      <c r="C20" s="6">
        <f t="shared" si="22"/>
        <v>13</v>
      </c>
      <c r="D20" s="6">
        <f t="shared" si="22"/>
        <v>13</v>
      </c>
      <c r="E20" s="6">
        <f t="shared" si="22"/>
        <v>12</v>
      </c>
      <c r="F20" s="6">
        <f t="shared" si="22"/>
        <v>13</v>
      </c>
      <c r="G20" s="6">
        <f t="shared" si="22"/>
        <v>13</v>
      </c>
      <c r="H20" s="6">
        <f t="shared" si="22"/>
        <v>13</v>
      </c>
      <c r="I20" s="6">
        <f t="shared" si="22"/>
        <v>13</v>
      </c>
      <c r="J20" s="6">
        <f t="shared" si="22"/>
        <v>13</v>
      </c>
      <c r="K20" s="6">
        <f t="shared" si="22"/>
        <v>10</v>
      </c>
      <c r="L20" s="9">
        <f t="shared" si="22"/>
        <v>13</v>
      </c>
      <c r="M20" s="2"/>
      <c r="N20" s="4" t="str">
        <f t="shared" ref="N20:N32" si="23">A5</f>
        <v>AS BLUE</v>
      </c>
      <c r="O20" s="6">
        <f t="shared" ref="O20:Y20" si="24">RANK(O5,O$5:O$17)</f>
        <v>13</v>
      </c>
      <c r="P20" s="6">
        <f t="shared" si="24"/>
        <v>13</v>
      </c>
      <c r="Q20" s="6">
        <f t="shared" si="24"/>
        <v>13</v>
      </c>
      <c r="R20" s="6">
        <f t="shared" si="24"/>
        <v>13</v>
      </c>
      <c r="S20" s="6">
        <f t="shared" si="24"/>
        <v>13</v>
      </c>
      <c r="T20" s="6">
        <f t="shared" si="24"/>
        <v>13</v>
      </c>
      <c r="U20" s="6">
        <f t="shared" si="24"/>
        <v>13</v>
      </c>
      <c r="V20" s="6">
        <f t="shared" si="24"/>
        <v>12</v>
      </c>
      <c r="W20" s="6">
        <f t="shared" si="24"/>
        <v>13</v>
      </c>
      <c r="X20" s="6">
        <f t="shared" si="24"/>
        <v>13</v>
      </c>
      <c r="Y20" s="9">
        <f t="shared" si="24"/>
        <v>13</v>
      </c>
      <c r="Z20" s="2"/>
      <c r="AA20" s="4" t="str">
        <f t="shared" ref="AA20:AA32" si="25">A5</f>
        <v>AS BLUE</v>
      </c>
      <c r="AB20" s="6">
        <f t="shared" ref="AB20:AL20" si="26">RANK(AB5,AB$5:AB$17)</f>
        <v>13</v>
      </c>
      <c r="AC20" s="6">
        <f t="shared" si="26"/>
        <v>11</v>
      </c>
      <c r="AD20" s="6">
        <f t="shared" si="26"/>
        <v>10</v>
      </c>
      <c r="AE20" s="6">
        <f t="shared" si="26"/>
        <v>13</v>
      </c>
      <c r="AF20" s="6">
        <f t="shared" si="26"/>
        <v>13</v>
      </c>
      <c r="AG20" s="6">
        <f t="shared" si="26"/>
        <v>13</v>
      </c>
      <c r="AH20" s="6">
        <f t="shared" si="26"/>
        <v>13</v>
      </c>
      <c r="AI20" s="6">
        <f t="shared" si="26"/>
        <v>11</v>
      </c>
      <c r="AJ20" s="6">
        <f t="shared" si="26"/>
        <v>13</v>
      </c>
      <c r="AK20" s="6">
        <f t="shared" si="26"/>
        <v>9</v>
      </c>
      <c r="AL20" s="9">
        <f t="shared" si="26"/>
        <v>13</v>
      </c>
      <c r="AM20" s="2"/>
      <c r="AN20" s="4" t="str">
        <f t="shared" ref="AN20:AN32" si="27">A5</f>
        <v>AS BLUE</v>
      </c>
      <c r="AO20" s="6">
        <f t="shared" ref="AO20:AY20" si="28">RANK(AO5,AO$5:AO$17)</f>
        <v>8</v>
      </c>
      <c r="AP20" s="6">
        <f t="shared" si="28"/>
        <v>10</v>
      </c>
      <c r="AQ20" s="6">
        <f t="shared" si="28"/>
        <v>11</v>
      </c>
      <c r="AR20" s="6">
        <f t="shared" si="28"/>
        <v>9</v>
      </c>
      <c r="AS20" s="6">
        <f t="shared" si="28"/>
        <v>11</v>
      </c>
      <c r="AT20" s="6">
        <f t="shared" si="28"/>
        <v>3</v>
      </c>
      <c r="AU20" s="6">
        <f t="shared" si="28"/>
        <v>7</v>
      </c>
      <c r="AV20" s="6">
        <f t="shared" si="28"/>
        <v>6</v>
      </c>
      <c r="AW20" s="6">
        <f t="shared" si="28"/>
        <v>7</v>
      </c>
      <c r="AX20" s="6">
        <f t="shared" si="28"/>
        <v>3</v>
      </c>
      <c r="AY20" s="9">
        <f t="shared" si="28"/>
        <v>7</v>
      </c>
      <c r="AZ20" s="2"/>
      <c r="BA20" s="4" t="str">
        <f t="shared" ref="BA20:BA32" si="29">A5</f>
        <v>AS BLUE</v>
      </c>
      <c r="BB20" s="6">
        <f t="shared" ref="BB20:BL20" si="30">RANK(BB5,BB$5:BB$17)</f>
        <v>12</v>
      </c>
      <c r="BC20" s="6">
        <f t="shared" si="30"/>
        <v>13</v>
      </c>
      <c r="BD20" s="6">
        <f t="shared" si="30"/>
        <v>12</v>
      </c>
      <c r="BE20" s="6">
        <f t="shared" si="30"/>
        <v>12</v>
      </c>
      <c r="BF20" s="6">
        <f t="shared" si="30"/>
        <v>12</v>
      </c>
      <c r="BG20" s="6">
        <f t="shared" si="30"/>
        <v>12</v>
      </c>
      <c r="BH20" s="6">
        <f t="shared" si="30"/>
        <v>11</v>
      </c>
      <c r="BI20" s="6">
        <f t="shared" si="30"/>
        <v>11</v>
      </c>
      <c r="BJ20" s="6">
        <f t="shared" si="30"/>
        <v>11</v>
      </c>
      <c r="BK20" s="6">
        <f t="shared" si="30"/>
        <v>11</v>
      </c>
      <c r="BL20" s="9">
        <f t="shared" si="30"/>
        <v>12</v>
      </c>
      <c r="BM20" s="2"/>
      <c r="BN20" s="4" t="str">
        <f t="shared" ref="BN20:BN32" si="31">A5</f>
        <v>AS BLUE</v>
      </c>
      <c r="BO20" s="6">
        <f t="shared" ref="BO20:BY20" si="32">RANK(BO5,BO$5:BO$17)</f>
        <v>12</v>
      </c>
      <c r="BP20" s="6">
        <f t="shared" si="32"/>
        <v>10</v>
      </c>
      <c r="BQ20" s="6">
        <f t="shared" si="32"/>
        <v>8</v>
      </c>
      <c r="BR20" s="6">
        <f t="shared" si="32"/>
        <v>4</v>
      </c>
      <c r="BS20" s="6">
        <f t="shared" si="32"/>
        <v>8</v>
      </c>
      <c r="BT20" s="6">
        <f t="shared" si="32"/>
        <v>8</v>
      </c>
      <c r="BU20" s="6">
        <f t="shared" si="32"/>
        <v>13</v>
      </c>
      <c r="BV20" s="6">
        <f t="shared" si="32"/>
        <v>13</v>
      </c>
      <c r="BW20" s="6">
        <f t="shared" si="32"/>
        <v>9</v>
      </c>
      <c r="BX20" s="6">
        <f t="shared" si="32"/>
        <v>8</v>
      </c>
      <c r="BY20" s="9">
        <f t="shared" si="32"/>
        <v>8</v>
      </c>
      <c r="BZ20" s="2"/>
    </row>
    <row r="21" spans="1:78" ht="20" x14ac:dyDescent="0.2">
      <c r="A21" s="4" t="str">
        <f t="shared" si="21"/>
        <v>AS GOLD</v>
      </c>
      <c r="B21" s="6">
        <f t="shared" ref="B21:L21" si="33">RANK(B6,B$5:B$17)</f>
        <v>10</v>
      </c>
      <c r="C21" s="6">
        <f t="shared" si="33"/>
        <v>9</v>
      </c>
      <c r="D21" s="6">
        <f t="shared" si="33"/>
        <v>10</v>
      </c>
      <c r="E21" s="6">
        <f t="shared" si="33"/>
        <v>8</v>
      </c>
      <c r="F21" s="6">
        <f t="shared" si="33"/>
        <v>9</v>
      </c>
      <c r="G21" s="6">
        <f t="shared" si="33"/>
        <v>9</v>
      </c>
      <c r="H21" s="6">
        <f t="shared" si="33"/>
        <v>7</v>
      </c>
      <c r="I21" s="6">
        <f t="shared" si="33"/>
        <v>5</v>
      </c>
      <c r="J21" s="6">
        <f t="shared" si="33"/>
        <v>7</v>
      </c>
      <c r="K21" s="6">
        <f t="shared" si="33"/>
        <v>8</v>
      </c>
      <c r="L21" s="9">
        <f t="shared" si="33"/>
        <v>8</v>
      </c>
      <c r="M21" s="2"/>
      <c r="N21" s="4" t="str">
        <f t="shared" si="23"/>
        <v>AS GOLD</v>
      </c>
      <c r="O21" s="6">
        <f t="shared" ref="O21:Y21" si="34">RANK(O6,O$5:O$17)</f>
        <v>11</v>
      </c>
      <c r="P21" s="6">
        <f t="shared" si="34"/>
        <v>12</v>
      </c>
      <c r="Q21" s="6">
        <f t="shared" si="34"/>
        <v>9</v>
      </c>
      <c r="R21" s="6">
        <f t="shared" si="34"/>
        <v>9</v>
      </c>
      <c r="S21" s="6">
        <f t="shared" si="34"/>
        <v>8</v>
      </c>
      <c r="T21" s="6">
        <f t="shared" si="34"/>
        <v>9</v>
      </c>
      <c r="U21" s="6">
        <f t="shared" si="34"/>
        <v>7</v>
      </c>
      <c r="V21" s="6">
        <f t="shared" si="34"/>
        <v>7</v>
      </c>
      <c r="W21" s="6">
        <f t="shared" si="34"/>
        <v>8</v>
      </c>
      <c r="X21" s="6">
        <f t="shared" si="34"/>
        <v>5</v>
      </c>
      <c r="Y21" s="9">
        <f t="shared" si="34"/>
        <v>10</v>
      </c>
      <c r="Z21" s="2"/>
      <c r="AA21" s="4" t="str">
        <f t="shared" si="25"/>
        <v>AS GOLD</v>
      </c>
      <c r="AB21" s="6">
        <f t="shared" ref="AB21:AL21" si="35">RANK(AB6,AB$5:AB$17)</f>
        <v>9</v>
      </c>
      <c r="AC21" s="6">
        <f t="shared" si="35"/>
        <v>9</v>
      </c>
      <c r="AD21" s="6">
        <f t="shared" si="35"/>
        <v>9</v>
      </c>
      <c r="AE21" s="6">
        <f t="shared" si="35"/>
        <v>5</v>
      </c>
      <c r="AF21" s="6">
        <f t="shared" si="35"/>
        <v>6</v>
      </c>
      <c r="AG21" s="6">
        <f t="shared" si="35"/>
        <v>10</v>
      </c>
      <c r="AH21" s="6">
        <f t="shared" si="35"/>
        <v>9</v>
      </c>
      <c r="AI21" s="6">
        <f t="shared" si="35"/>
        <v>2</v>
      </c>
      <c r="AJ21" s="6">
        <f t="shared" si="35"/>
        <v>10</v>
      </c>
      <c r="AK21" s="6">
        <f t="shared" si="35"/>
        <v>9</v>
      </c>
      <c r="AL21" s="9">
        <f t="shared" si="35"/>
        <v>9</v>
      </c>
      <c r="AM21" s="2"/>
      <c r="AN21" s="4" t="str">
        <f t="shared" si="27"/>
        <v>AS GOLD</v>
      </c>
      <c r="AO21" s="6">
        <f t="shared" ref="AO21:AY21" si="36">RANK(AO6,AO$5:AO$17)</f>
        <v>4</v>
      </c>
      <c r="AP21" s="6">
        <f t="shared" si="36"/>
        <v>3</v>
      </c>
      <c r="AQ21" s="6">
        <f t="shared" si="36"/>
        <v>4</v>
      </c>
      <c r="AR21" s="6">
        <f t="shared" si="36"/>
        <v>4</v>
      </c>
      <c r="AS21" s="6">
        <f t="shared" si="36"/>
        <v>4</v>
      </c>
      <c r="AT21" s="6">
        <f t="shared" si="36"/>
        <v>3</v>
      </c>
      <c r="AU21" s="6">
        <f t="shared" si="36"/>
        <v>2</v>
      </c>
      <c r="AV21" s="6">
        <f t="shared" si="36"/>
        <v>2</v>
      </c>
      <c r="AW21" s="6">
        <f t="shared" si="36"/>
        <v>4</v>
      </c>
      <c r="AX21" s="6">
        <f t="shared" si="36"/>
        <v>4</v>
      </c>
      <c r="AY21" s="9">
        <f t="shared" si="36"/>
        <v>3</v>
      </c>
      <c r="AZ21" s="2"/>
      <c r="BA21" s="4" t="str">
        <f t="shared" si="29"/>
        <v>AS GOLD</v>
      </c>
      <c r="BB21" s="6">
        <f t="shared" ref="BB21:BL21" si="37">RANK(BB6,BB$5:BB$17)</f>
        <v>8</v>
      </c>
      <c r="BC21" s="6">
        <f t="shared" si="37"/>
        <v>8</v>
      </c>
      <c r="BD21" s="6">
        <f t="shared" si="37"/>
        <v>9</v>
      </c>
      <c r="BE21" s="6">
        <f t="shared" si="37"/>
        <v>8</v>
      </c>
      <c r="BF21" s="6">
        <f t="shared" si="37"/>
        <v>8</v>
      </c>
      <c r="BG21" s="6">
        <f t="shared" si="37"/>
        <v>8</v>
      </c>
      <c r="BH21" s="6">
        <f t="shared" si="37"/>
        <v>7</v>
      </c>
      <c r="BI21" s="6">
        <f t="shared" si="37"/>
        <v>8</v>
      </c>
      <c r="BJ21" s="6">
        <f t="shared" si="37"/>
        <v>8</v>
      </c>
      <c r="BK21" s="6">
        <f t="shared" si="37"/>
        <v>8</v>
      </c>
      <c r="BL21" s="9">
        <f t="shared" si="37"/>
        <v>8</v>
      </c>
      <c r="BM21" s="2"/>
      <c r="BN21" s="4" t="str">
        <f t="shared" si="31"/>
        <v>AS GOLD</v>
      </c>
      <c r="BO21" s="6">
        <f t="shared" ref="BO21:BY21" si="38">RANK(BO6,BO$5:BO$17)</f>
        <v>9</v>
      </c>
      <c r="BP21" s="6">
        <f t="shared" si="38"/>
        <v>8</v>
      </c>
      <c r="BQ21" s="6">
        <f t="shared" si="38"/>
        <v>10</v>
      </c>
      <c r="BR21" s="6">
        <f t="shared" si="38"/>
        <v>9</v>
      </c>
      <c r="BS21" s="6">
        <f t="shared" si="38"/>
        <v>11</v>
      </c>
      <c r="BT21" s="6">
        <f t="shared" si="38"/>
        <v>8</v>
      </c>
      <c r="BU21" s="6">
        <f t="shared" si="38"/>
        <v>12</v>
      </c>
      <c r="BV21" s="6">
        <f t="shared" si="38"/>
        <v>10</v>
      </c>
      <c r="BW21" s="6">
        <f t="shared" si="38"/>
        <v>10</v>
      </c>
      <c r="BX21" s="6">
        <f t="shared" si="38"/>
        <v>8</v>
      </c>
      <c r="BY21" s="9">
        <f t="shared" si="38"/>
        <v>10</v>
      </c>
      <c r="BZ21" s="2"/>
    </row>
    <row r="22" spans="1:78" ht="20" x14ac:dyDescent="0.2">
      <c r="A22" s="4" t="str">
        <f t="shared" si="21"/>
        <v>AS SILVER</v>
      </c>
      <c r="B22" s="6">
        <f t="shared" ref="B22:L22" si="39">RANK(B7,B$5:B$17)</f>
        <v>12</v>
      </c>
      <c r="C22" s="6">
        <f t="shared" si="39"/>
        <v>11</v>
      </c>
      <c r="D22" s="6">
        <f t="shared" si="39"/>
        <v>11</v>
      </c>
      <c r="E22" s="6">
        <f t="shared" si="39"/>
        <v>11</v>
      </c>
      <c r="F22" s="6">
        <f t="shared" si="39"/>
        <v>11</v>
      </c>
      <c r="G22" s="6">
        <f t="shared" si="39"/>
        <v>11</v>
      </c>
      <c r="H22" s="6">
        <f t="shared" si="39"/>
        <v>11</v>
      </c>
      <c r="I22" s="6">
        <f t="shared" si="39"/>
        <v>11</v>
      </c>
      <c r="J22" s="6">
        <f t="shared" si="39"/>
        <v>11</v>
      </c>
      <c r="K22" s="6">
        <f t="shared" si="39"/>
        <v>12</v>
      </c>
      <c r="L22" s="9">
        <f t="shared" si="39"/>
        <v>11</v>
      </c>
      <c r="M22" s="2"/>
      <c r="N22" s="4" t="str">
        <f t="shared" si="23"/>
        <v>AS SILVER</v>
      </c>
      <c r="O22" s="6">
        <f t="shared" ref="O22:Y22" si="40">RANK(O7,O$5:O$17)</f>
        <v>11</v>
      </c>
      <c r="P22" s="6">
        <f t="shared" si="40"/>
        <v>10</v>
      </c>
      <c r="Q22" s="6">
        <f t="shared" si="40"/>
        <v>10</v>
      </c>
      <c r="R22" s="6">
        <f t="shared" si="40"/>
        <v>11</v>
      </c>
      <c r="S22" s="6">
        <f t="shared" si="40"/>
        <v>8</v>
      </c>
      <c r="T22" s="6">
        <f t="shared" si="40"/>
        <v>11</v>
      </c>
      <c r="U22" s="6">
        <f t="shared" si="40"/>
        <v>8</v>
      </c>
      <c r="V22" s="6">
        <f t="shared" si="40"/>
        <v>9</v>
      </c>
      <c r="W22" s="6">
        <f t="shared" si="40"/>
        <v>10</v>
      </c>
      <c r="X22" s="6">
        <f t="shared" si="40"/>
        <v>8</v>
      </c>
      <c r="Y22" s="9">
        <f t="shared" si="40"/>
        <v>11</v>
      </c>
      <c r="Z22" s="2"/>
      <c r="AA22" s="4" t="str">
        <f t="shared" si="25"/>
        <v>AS SILVER</v>
      </c>
      <c r="AB22" s="6">
        <f t="shared" ref="AB22:AL22" si="41">RANK(AB7,AB$5:AB$17)</f>
        <v>12</v>
      </c>
      <c r="AC22" s="6">
        <f t="shared" si="41"/>
        <v>11</v>
      </c>
      <c r="AD22" s="6">
        <f t="shared" si="41"/>
        <v>12</v>
      </c>
      <c r="AE22" s="6">
        <f t="shared" si="41"/>
        <v>12</v>
      </c>
      <c r="AF22" s="6">
        <f t="shared" si="41"/>
        <v>10</v>
      </c>
      <c r="AG22" s="6">
        <f t="shared" si="41"/>
        <v>12</v>
      </c>
      <c r="AH22" s="6">
        <f t="shared" si="41"/>
        <v>9</v>
      </c>
      <c r="AI22" s="6">
        <f t="shared" si="41"/>
        <v>13</v>
      </c>
      <c r="AJ22" s="6">
        <f t="shared" si="41"/>
        <v>11</v>
      </c>
      <c r="AK22" s="6">
        <f t="shared" si="41"/>
        <v>13</v>
      </c>
      <c r="AL22" s="9">
        <f t="shared" si="41"/>
        <v>12</v>
      </c>
      <c r="AM22" s="2"/>
      <c r="AN22" s="4" t="str">
        <f t="shared" si="27"/>
        <v>AS SILVER</v>
      </c>
      <c r="AO22" s="6">
        <f t="shared" ref="AO22:AY22" si="42">RANK(AO7,AO$5:AO$17)</f>
        <v>13</v>
      </c>
      <c r="AP22" s="6">
        <f t="shared" si="42"/>
        <v>10</v>
      </c>
      <c r="AQ22" s="6">
        <f t="shared" si="42"/>
        <v>11</v>
      </c>
      <c r="AR22" s="6">
        <f t="shared" si="42"/>
        <v>11</v>
      </c>
      <c r="AS22" s="6">
        <f t="shared" si="42"/>
        <v>11</v>
      </c>
      <c r="AT22" s="6">
        <f t="shared" si="42"/>
        <v>9</v>
      </c>
      <c r="AU22" s="6">
        <f t="shared" si="42"/>
        <v>13</v>
      </c>
      <c r="AV22" s="6">
        <f t="shared" si="42"/>
        <v>12</v>
      </c>
      <c r="AW22" s="6">
        <f t="shared" si="42"/>
        <v>13</v>
      </c>
      <c r="AX22" s="6">
        <f t="shared" si="42"/>
        <v>11</v>
      </c>
      <c r="AY22" s="9">
        <f t="shared" si="42"/>
        <v>13</v>
      </c>
      <c r="AZ22" s="2"/>
      <c r="BA22" s="4" t="str">
        <f t="shared" si="29"/>
        <v>AS SILVER</v>
      </c>
      <c r="BB22" s="6">
        <f t="shared" ref="BB22:BL22" si="43">RANK(BB7,BB$5:BB$17)</f>
        <v>10</v>
      </c>
      <c r="BC22" s="6">
        <f t="shared" si="43"/>
        <v>10</v>
      </c>
      <c r="BD22" s="6">
        <f t="shared" si="43"/>
        <v>9</v>
      </c>
      <c r="BE22" s="6">
        <f t="shared" si="43"/>
        <v>10</v>
      </c>
      <c r="BF22" s="6">
        <f t="shared" si="43"/>
        <v>9</v>
      </c>
      <c r="BG22" s="6">
        <f t="shared" si="43"/>
        <v>7</v>
      </c>
      <c r="BH22" s="6">
        <f t="shared" si="43"/>
        <v>10</v>
      </c>
      <c r="BI22" s="6">
        <f t="shared" si="43"/>
        <v>10</v>
      </c>
      <c r="BJ22" s="6">
        <f t="shared" si="43"/>
        <v>9</v>
      </c>
      <c r="BK22" s="6">
        <f t="shared" si="43"/>
        <v>9</v>
      </c>
      <c r="BL22" s="9">
        <f t="shared" si="43"/>
        <v>10</v>
      </c>
      <c r="BM22" s="2"/>
      <c r="BN22" s="4" t="str">
        <f t="shared" si="31"/>
        <v>AS SILVER</v>
      </c>
      <c r="BO22" s="6">
        <f t="shared" ref="BO22:BY22" si="44">RANK(BO7,BO$5:BO$17)</f>
        <v>12</v>
      </c>
      <c r="BP22" s="6">
        <f t="shared" si="44"/>
        <v>11</v>
      </c>
      <c r="BQ22" s="6">
        <f t="shared" si="44"/>
        <v>12</v>
      </c>
      <c r="BR22" s="6">
        <f t="shared" si="44"/>
        <v>11</v>
      </c>
      <c r="BS22" s="6">
        <f t="shared" si="44"/>
        <v>8</v>
      </c>
      <c r="BT22" s="6">
        <f t="shared" si="44"/>
        <v>8</v>
      </c>
      <c r="BU22" s="6">
        <f t="shared" si="44"/>
        <v>11</v>
      </c>
      <c r="BV22" s="6">
        <f t="shared" si="44"/>
        <v>10</v>
      </c>
      <c r="BW22" s="6">
        <f t="shared" si="44"/>
        <v>13</v>
      </c>
      <c r="BX22" s="6">
        <f t="shared" si="44"/>
        <v>8</v>
      </c>
      <c r="BY22" s="9">
        <f t="shared" si="44"/>
        <v>12</v>
      </c>
      <c r="BZ22" s="2"/>
    </row>
    <row r="23" spans="1:78" ht="20" x14ac:dyDescent="0.2">
      <c r="A23" s="4" t="str">
        <f t="shared" si="21"/>
        <v>AS BRONZE</v>
      </c>
      <c r="B23" s="6">
        <f t="shared" ref="B23:L23" si="45">RANK(B8,B$5:B$17)</f>
        <v>11</v>
      </c>
      <c r="C23" s="6">
        <f t="shared" si="45"/>
        <v>12</v>
      </c>
      <c r="D23" s="6">
        <f t="shared" si="45"/>
        <v>12</v>
      </c>
      <c r="E23" s="6">
        <f t="shared" si="45"/>
        <v>13</v>
      </c>
      <c r="F23" s="6">
        <f t="shared" si="45"/>
        <v>12</v>
      </c>
      <c r="G23" s="6">
        <f t="shared" si="45"/>
        <v>12</v>
      </c>
      <c r="H23" s="6">
        <f t="shared" si="45"/>
        <v>11</v>
      </c>
      <c r="I23" s="6">
        <f t="shared" si="45"/>
        <v>12</v>
      </c>
      <c r="J23" s="6">
        <f t="shared" si="45"/>
        <v>12</v>
      </c>
      <c r="K23" s="6">
        <f t="shared" si="45"/>
        <v>13</v>
      </c>
      <c r="L23" s="9">
        <f t="shared" si="45"/>
        <v>12</v>
      </c>
      <c r="M23" s="2"/>
      <c r="N23" s="4" t="str">
        <f t="shared" si="23"/>
        <v>AS BRONZE</v>
      </c>
      <c r="O23" s="6">
        <f t="shared" ref="O23:Y23" si="46">RANK(O8,O$5:O$17)</f>
        <v>10</v>
      </c>
      <c r="P23" s="6">
        <f t="shared" si="46"/>
        <v>11</v>
      </c>
      <c r="Q23" s="6">
        <f t="shared" si="46"/>
        <v>12</v>
      </c>
      <c r="R23" s="6">
        <f t="shared" si="46"/>
        <v>11</v>
      </c>
      <c r="S23" s="6">
        <f t="shared" si="46"/>
        <v>12</v>
      </c>
      <c r="T23" s="6">
        <f t="shared" si="46"/>
        <v>9</v>
      </c>
      <c r="U23" s="6">
        <f t="shared" si="46"/>
        <v>10</v>
      </c>
      <c r="V23" s="6">
        <f t="shared" si="46"/>
        <v>9</v>
      </c>
      <c r="W23" s="6">
        <f t="shared" si="46"/>
        <v>12</v>
      </c>
      <c r="X23" s="6">
        <f t="shared" si="46"/>
        <v>11</v>
      </c>
      <c r="Y23" s="9">
        <f t="shared" si="46"/>
        <v>12</v>
      </c>
      <c r="Z23" s="2"/>
      <c r="AA23" s="4" t="str">
        <f t="shared" si="25"/>
        <v>AS BRONZE</v>
      </c>
      <c r="AB23" s="6">
        <f t="shared" ref="AB23:AL23" si="47">RANK(AB8,AB$5:AB$17)</f>
        <v>11</v>
      </c>
      <c r="AC23" s="6">
        <f t="shared" si="47"/>
        <v>10</v>
      </c>
      <c r="AD23" s="6">
        <f t="shared" si="47"/>
        <v>10</v>
      </c>
      <c r="AE23" s="6">
        <f t="shared" si="47"/>
        <v>11</v>
      </c>
      <c r="AF23" s="6">
        <f t="shared" si="47"/>
        <v>10</v>
      </c>
      <c r="AG23" s="6">
        <f t="shared" si="47"/>
        <v>9</v>
      </c>
      <c r="AH23" s="6">
        <f t="shared" si="47"/>
        <v>6</v>
      </c>
      <c r="AI23" s="6">
        <f t="shared" si="47"/>
        <v>10</v>
      </c>
      <c r="AJ23" s="6">
        <f t="shared" si="47"/>
        <v>12</v>
      </c>
      <c r="AK23" s="6">
        <f t="shared" si="47"/>
        <v>11</v>
      </c>
      <c r="AL23" s="9">
        <f t="shared" si="47"/>
        <v>11</v>
      </c>
      <c r="AM23" s="2"/>
      <c r="AN23" s="4" t="str">
        <f t="shared" si="27"/>
        <v>AS BRONZE</v>
      </c>
      <c r="AO23" s="6">
        <f t="shared" ref="AO23:AY23" si="48">RANK(AO8,AO$5:AO$17)</f>
        <v>8</v>
      </c>
      <c r="AP23" s="6">
        <f t="shared" si="48"/>
        <v>10</v>
      </c>
      <c r="AQ23" s="6">
        <f t="shared" si="48"/>
        <v>8</v>
      </c>
      <c r="AR23" s="6">
        <f t="shared" si="48"/>
        <v>11</v>
      </c>
      <c r="AS23" s="6">
        <f t="shared" si="48"/>
        <v>11</v>
      </c>
      <c r="AT23" s="6">
        <f t="shared" si="48"/>
        <v>8</v>
      </c>
      <c r="AU23" s="6">
        <f t="shared" si="48"/>
        <v>7</v>
      </c>
      <c r="AV23" s="6">
        <f t="shared" si="48"/>
        <v>12</v>
      </c>
      <c r="AW23" s="6">
        <f t="shared" si="48"/>
        <v>12</v>
      </c>
      <c r="AX23" s="6">
        <f t="shared" si="48"/>
        <v>9</v>
      </c>
      <c r="AY23" s="9">
        <f t="shared" si="48"/>
        <v>11</v>
      </c>
      <c r="AZ23" s="2"/>
      <c r="BA23" s="4" t="str">
        <f t="shared" si="29"/>
        <v>AS BRONZE</v>
      </c>
      <c r="BB23" s="6">
        <f t="shared" ref="BB23:BL23" si="49">RANK(BB8,BB$5:BB$17)</f>
        <v>13</v>
      </c>
      <c r="BC23" s="6">
        <f t="shared" si="49"/>
        <v>12</v>
      </c>
      <c r="BD23" s="6">
        <f t="shared" si="49"/>
        <v>12</v>
      </c>
      <c r="BE23" s="6">
        <f t="shared" si="49"/>
        <v>13</v>
      </c>
      <c r="BF23" s="6">
        <f t="shared" si="49"/>
        <v>13</v>
      </c>
      <c r="BG23" s="6">
        <f t="shared" si="49"/>
        <v>13</v>
      </c>
      <c r="BH23" s="6">
        <f t="shared" si="49"/>
        <v>12</v>
      </c>
      <c r="BI23" s="6">
        <f t="shared" si="49"/>
        <v>13</v>
      </c>
      <c r="BJ23" s="6">
        <f t="shared" si="49"/>
        <v>12</v>
      </c>
      <c r="BK23" s="6">
        <f t="shared" si="49"/>
        <v>13</v>
      </c>
      <c r="BL23" s="9">
        <f t="shared" si="49"/>
        <v>13</v>
      </c>
      <c r="BM23" s="2"/>
      <c r="BN23" s="4" t="str">
        <f t="shared" si="31"/>
        <v>AS BRONZE</v>
      </c>
      <c r="BO23" s="6">
        <f t="shared" ref="BO23:BY23" si="50">RANK(BO8,BO$5:BO$17)</f>
        <v>9</v>
      </c>
      <c r="BP23" s="6">
        <f t="shared" si="50"/>
        <v>11</v>
      </c>
      <c r="BQ23" s="6">
        <f t="shared" si="50"/>
        <v>12</v>
      </c>
      <c r="BR23" s="6">
        <f t="shared" si="50"/>
        <v>12</v>
      </c>
      <c r="BS23" s="6">
        <f t="shared" si="50"/>
        <v>11</v>
      </c>
      <c r="BT23" s="6">
        <f t="shared" si="50"/>
        <v>12</v>
      </c>
      <c r="BU23" s="6">
        <f t="shared" si="50"/>
        <v>9</v>
      </c>
      <c r="BV23" s="6">
        <f t="shared" si="50"/>
        <v>9</v>
      </c>
      <c r="BW23" s="6">
        <f t="shared" si="50"/>
        <v>11</v>
      </c>
      <c r="BX23" s="6">
        <f t="shared" si="50"/>
        <v>12</v>
      </c>
      <c r="BY23" s="9">
        <f t="shared" si="50"/>
        <v>13</v>
      </c>
      <c r="BZ23" s="2"/>
    </row>
    <row r="24" spans="1:78" ht="20" x14ac:dyDescent="0.2">
      <c r="A24" s="4" t="str">
        <f t="shared" si="21"/>
        <v>AS ORANGE</v>
      </c>
      <c r="B24" s="6">
        <f t="shared" ref="B24:L24" si="51">RANK(B9,B$5:B$17)</f>
        <v>8</v>
      </c>
      <c r="C24" s="6">
        <f t="shared" si="51"/>
        <v>10</v>
      </c>
      <c r="D24" s="6">
        <f t="shared" si="51"/>
        <v>8</v>
      </c>
      <c r="E24" s="6">
        <f t="shared" si="51"/>
        <v>7</v>
      </c>
      <c r="F24" s="6">
        <f t="shared" si="51"/>
        <v>8</v>
      </c>
      <c r="G24" s="6">
        <f t="shared" si="51"/>
        <v>8</v>
      </c>
      <c r="H24" s="6">
        <f t="shared" si="51"/>
        <v>10</v>
      </c>
      <c r="I24" s="6">
        <f t="shared" si="51"/>
        <v>10</v>
      </c>
      <c r="J24" s="6">
        <f t="shared" si="51"/>
        <v>8</v>
      </c>
      <c r="K24" s="6">
        <f t="shared" si="51"/>
        <v>11</v>
      </c>
      <c r="L24" s="9">
        <f t="shared" si="51"/>
        <v>9</v>
      </c>
      <c r="M24" s="2"/>
      <c r="N24" s="4" t="str">
        <f t="shared" si="23"/>
        <v>AS ORANGE</v>
      </c>
      <c r="O24" s="6">
        <f t="shared" ref="O24:Y24" si="52">RANK(O9,O$5:O$17)</f>
        <v>9</v>
      </c>
      <c r="P24" s="6">
        <f t="shared" si="52"/>
        <v>8</v>
      </c>
      <c r="Q24" s="6">
        <f t="shared" si="52"/>
        <v>10</v>
      </c>
      <c r="R24" s="6">
        <f t="shared" si="52"/>
        <v>7</v>
      </c>
      <c r="S24" s="6">
        <f t="shared" si="52"/>
        <v>8</v>
      </c>
      <c r="T24" s="6">
        <f t="shared" si="52"/>
        <v>11</v>
      </c>
      <c r="U24" s="6">
        <f t="shared" si="52"/>
        <v>6</v>
      </c>
      <c r="V24" s="6">
        <f t="shared" si="52"/>
        <v>5</v>
      </c>
      <c r="W24" s="6">
        <f t="shared" si="52"/>
        <v>4</v>
      </c>
      <c r="X24" s="6">
        <f t="shared" si="52"/>
        <v>8</v>
      </c>
      <c r="Y24" s="9">
        <f t="shared" si="52"/>
        <v>9</v>
      </c>
      <c r="Z24" s="2"/>
      <c r="AA24" s="4" t="str">
        <f t="shared" si="25"/>
        <v>AS ORANGE</v>
      </c>
      <c r="AB24" s="6">
        <f t="shared" ref="AB24:AL24" si="53">RANK(AB9,AB$5:AB$17)</f>
        <v>9</v>
      </c>
      <c r="AC24" s="6">
        <f t="shared" si="53"/>
        <v>13</v>
      </c>
      <c r="AD24" s="6">
        <f t="shared" si="53"/>
        <v>12</v>
      </c>
      <c r="AE24" s="6">
        <f t="shared" si="53"/>
        <v>9</v>
      </c>
      <c r="AF24" s="6">
        <f t="shared" si="53"/>
        <v>8</v>
      </c>
      <c r="AG24" s="6">
        <f t="shared" si="53"/>
        <v>10</v>
      </c>
      <c r="AH24" s="6">
        <f t="shared" si="53"/>
        <v>9</v>
      </c>
      <c r="AI24" s="6">
        <f t="shared" si="53"/>
        <v>11</v>
      </c>
      <c r="AJ24" s="6">
        <f t="shared" si="53"/>
        <v>8</v>
      </c>
      <c r="AK24" s="6">
        <f t="shared" si="53"/>
        <v>12</v>
      </c>
      <c r="AL24" s="9">
        <f t="shared" si="53"/>
        <v>10</v>
      </c>
      <c r="AM24" s="2"/>
      <c r="AN24" s="4" t="str">
        <f t="shared" si="27"/>
        <v>AS ORANGE</v>
      </c>
      <c r="AO24" s="6">
        <f t="shared" ref="AO24:AY24" si="54">RANK(AO9,AO$5:AO$17)</f>
        <v>6</v>
      </c>
      <c r="AP24" s="6">
        <f t="shared" si="54"/>
        <v>10</v>
      </c>
      <c r="AQ24" s="6">
        <f t="shared" si="54"/>
        <v>8</v>
      </c>
      <c r="AR24" s="6">
        <f t="shared" si="54"/>
        <v>6</v>
      </c>
      <c r="AS24" s="6">
        <f t="shared" si="54"/>
        <v>9</v>
      </c>
      <c r="AT24" s="6">
        <f t="shared" si="54"/>
        <v>11</v>
      </c>
      <c r="AU24" s="6">
        <f t="shared" si="54"/>
        <v>6</v>
      </c>
      <c r="AV24" s="6">
        <f t="shared" si="54"/>
        <v>8</v>
      </c>
      <c r="AW24" s="6">
        <f t="shared" si="54"/>
        <v>7</v>
      </c>
      <c r="AX24" s="6">
        <f t="shared" si="54"/>
        <v>9</v>
      </c>
      <c r="AY24" s="9">
        <f t="shared" si="54"/>
        <v>10</v>
      </c>
      <c r="AZ24" s="2"/>
      <c r="BA24" s="4" t="str">
        <f t="shared" si="29"/>
        <v>AS ORANGE</v>
      </c>
      <c r="BB24" s="6">
        <f t="shared" ref="BB24:BL24" si="55">RANK(BB9,BB$5:BB$17)</f>
        <v>10</v>
      </c>
      <c r="BC24" s="6">
        <f t="shared" si="55"/>
        <v>10</v>
      </c>
      <c r="BD24" s="6">
        <f t="shared" si="55"/>
        <v>8</v>
      </c>
      <c r="BE24" s="6">
        <f t="shared" si="55"/>
        <v>8</v>
      </c>
      <c r="BF24" s="6">
        <f t="shared" si="55"/>
        <v>9</v>
      </c>
      <c r="BG24" s="6">
        <f t="shared" si="55"/>
        <v>8</v>
      </c>
      <c r="BH24" s="6">
        <f t="shared" si="55"/>
        <v>12</v>
      </c>
      <c r="BI24" s="6">
        <f t="shared" si="55"/>
        <v>12</v>
      </c>
      <c r="BJ24" s="6">
        <f t="shared" si="55"/>
        <v>12</v>
      </c>
      <c r="BK24" s="6">
        <f t="shared" si="55"/>
        <v>12</v>
      </c>
      <c r="BL24" s="9">
        <f t="shared" si="55"/>
        <v>11</v>
      </c>
      <c r="BM24" s="2"/>
      <c r="BN24" s="4" t="str">
        <f t="shared" si="31"/>
        <v>AS ORANGE</v>
      </c>
      <c r="BO24" s="6">
        <f t="shared" ref="BO24:BY24" si="56">RANK(BO9,BO$5:BO$17)</f>
        <v>2</v>
      </c>
      <c r="BP24" s="6">
        <f t="shared" si="56"/>
        <v>4</v>
      </c>
      <c r="BQ24" s="6">
        <f t="shared" si="56"/>
        <v>3</v>
      </c>
      <c r="BR24" s="6">
        <f t="shared" si="56"/>
        <v>2</v>
      </c>
      <c r="BS24" s="6">
        <f t="shared" si="56"/>
        <v>1</v>
      </c>
      <c r="BT24" s="6">
        <f t="shared" si="56"/>
        <v>1</v>
      </c>
      <c r="BU24" s="6">
        <f t="shared" si="56"/>
        <v>3</v>
      </c>
      <c r="BV24" s="6">
        <f t="shared" si="56"/>
        <v>2</v>
      </c>
      <c r="BW24" s="6">
        <f t="shared" si="56"/>
        <v>2</v>
      </c>
      <c r="BX24" s="6">
        <f t="shared" si="56"/>
        <v>4</v>
      </c>
      <c r="BY24" s="9">
        <f t="shared" si="56"/>
        <v>3</v>
      </c>
      <c r="BZ24" s="2"/>
    </row>
    <row r="25" spans="1:78" ht="20" x14ac:dyDescent="0.2">
      <c r="A25" s="4" t="str">
        <f t="shared" si="21"/>
        <v>AS YELLOW</v>
      </c>
      <c r="B25" s="6">
        <f t="shared" ref="B25:L25" si="57">RANK(B10,B$5:B$17)</f>
        <v>7</v>
      </c>
      <c r="C25" s="6">
        <f t="shared" si="57"/>
        <v>7</v>
      </c>
      <c r="D25" s="6">
        <f t="shared" si="57"/>
        <v>7</v>
      </c>
      <c r="E25" s="6">
        <f t="shared" si="57"/>
        <v>8</v>
      </c>
      <c r="F25" s="6">
        <f t="shared" si="57"/>
        <v>7</v>
      </c>
      <c r="G25" s="6">
        <f t="shared" si="57"/>
        <v>7</v>
      </c>
      <c r="H25" s="6">
        <f t="shared" si="57"/>
        <v>6</v>
      </c>
      <c r="I25" s="6">
        <f t="shared" si="57"/>
        <v>8</v>
      </c>
      <c r="J25" s="6">
        <f t="shared" si="57"/>
        <v>9</v>
      </c>
      <c r="K25" s="6">
        <f t="shared" si="57"/>
        <v>7</v>
      </c>
      <c r="L25" s="9">
        <f t="shared" si="57"/>
        <v>7</v>
      </c>
      <c r="M25" s="2"/>
      <c r="N25" s="4" t="str">
        <f t="shared" si="23"/>
        <v>AS YELLOW</v>
      </c>
      <c r="O25" s="6">
        <f t="shared" ref="O25:Y25" si="58">RANK(O10,O$5:O$17)</f>
        <v>2</v>
      </c>
      <c r="P25" s="6">
        <f t="shared" si="58"/>
        <v>2</v>
      </c>
      <c r="Q25" s="6">
        <f t="shared" si="58"/>
        <v>5</v>
      </c>
      <c r="R25" s="6">
        <f t="shared" si="58"/>
        <v>8</v>
      </c>
      <c r="S25" s="6">
        <f t="shared" si="58"/>
        <v>5</v>
      </c>
      <c r="T25" s="6">
        <f t="shared" si="58"/>
        <v>6</v>
      </c>
      <c r="U25" s="6">
        <f t="shared" si="58"/>
        <v>4</v>
      </c>
      <c r="V25" s="6">
        <f t="shared" si="58"/>
        <v>4</v>
      </c>
      <c r="W25" s="6">
        <f t="shared" si="58"/>
        <v>4</v>
      </c>
      <c r="X25" s="6">
        <f t="shared" si="58"/>
        <v>4</v>
      </c>
      <c r="Y25" s="9">
        <f t="shared" si="58"/>
        <v>4</v>
      </c>
      <c r="Z25" s="2"/>
      <c r="AA25" s="4" t="str">
        <f t="shared" si="25"/>
        <v>AS YELLOW</v>
      </c>
      <c r="AB25" s="6">
        <f t="shared" ref="AB25:AL25" si="59">RANK(AB10,AB$5:AB$17)</f>
        <v>2</v>
      </c>
      <c r="AC25" s="6">
        <f t="shared" si="59"/>
        <v>3</v>
      </c>
      <c r="AD25" s="6">
        <f t="shared" si="59"/>
        <v>2</v>
      </c>
      <c r="AE25" s="6">
        <f t="shared" si="59"/>
        <v>3</v>
      </c>
      <c r="AF25" s="6">
        <f t="shared" si="59"/>
        <v>5</v>
      </c>
      <c r="AG25" s="6">
        <f t="shared" si="59"/>
        <v>3</v>
      </c>
      <c r="AH25" s="6">
        <f t="shared" si="59"/>
        <v>3</v>
      </c>
      <c r="AI25" s="6">
        <f t="shared" si="59"/>
        <v>6</v>
      </c>
      <c r="AJ25" s="6">
        <f t="shared" si="59"/>
        <v>2</v>
      </c>
      <c r="AK25" s="6">
        <f t="shared" si="59"/>
        <v>4</v>
      </c>
      <c r="AL25" s="9">
        <f t="shared" si="59"/>
        <v>4</v>
      </c>
      <c r="AM25" s="2"/>
      <c r="AN25" s="4" t="str">
        <f t="shared" si="27"/>
        <v>AS YELLOW</v>
      </c>
      <c r="AO25" s="6">
        <f t="shared" ref="AO25:AY25" si="60">RANK(AO10,AO$5:AO$17)</f>
        <v>8</v>
      </c>
      <c r="AP25" s="6">
        <f t="shared" si="60"/>
        <v>7</v>
      </c>
      <c r="AQ25" s="6">
        <f t="shared" si="60"/>
        <v>11</v>
      </c>
      <c r="AR25" s="6">
        <f t="shared" si="60"/>
        <v>11</v>
      </c>
      <c r="AS25" s="6">
        <f t="shared" si="60"/>
        <v>6</v>
      </c>
      <c r="AT25" s="6">
        <f t="shared" si="60"/>
        <v>7</v>
      </c>
      <c r="AU25" s="6">
        <f t="shared" si="60"/>
        <v>5</v>
      </c>
      <c r="AV25" s="6">
        <f t="shared" si="60"/>
        <v>6</v>
      </c>
      <c r="AW25" s="6">
        <f t="shared" si="60"/>
        <v>10</v>
      </c>
      <c r="AX25" s="6">
        <f t="shared" si="60"/>
        <v>6</v>
      </c>
      <c r="AY25" s="9">
        <f t="shared" si="60"/>
        <v>9</v>
      </c>
      <c r="AZ25" s="2"/>
      <c r="BA25" s="4" t="str">
        <f t="shared" si="29"/>
        <v>AS YELLOW</v>
      </c>
      <c r="BB25" s="6">
        <f t="shared" ref="BB25:BL25" si="61">RANK(BB10,BB$5:BB$17)</f>
        <v>7</v>
      </c>
      <c r="BC25" s="6">
        <f t="shared" si="61"/>
        <v>7</v>
      </c>
      <c r="BD25" s="6">
        <f t="shared" si="61"/>
        <v>7</v>
      </c>
      <c r="BE25" s="6">
        <f t="shared" si="61"/>
        <v>7</v>
      </c>
      <c r="BF25" s="6">
        <f t="shared" si="61"/>
        <v>7</v>
      </c>
      <c r="BG25" s="6">
        <f t="shared" si="61"/>
        <v>8</v>
      </c>
      <c r="BH25" s="6">
        <f t="shared" si="61"/>
        <v>7</v>
      </c>
      <c r="BI25" s="6">
        <f t="shared" si="61"/>
        <v>7</v>
      </c>
      <c r="BJ25" s="6">
        <f t="shared" si="61"/>
        <v>7</v>
      </c>
      <c r="BK25" s="6">
        <f t="shared" si="61"/>
        <v>7</v>
      </c>
      <c r="BL25" s="9">
        <f t="shared" si="61"/>
        <v>7</v>
      </c>
      <c r="BM25" s="2"/>
      <c r="BN25" s="4" t="str">
        <f t="shared" si="31"/>
        <v>AS YELLOW</v>
      </c>
      <c r="BO25" s="6">
        <f t="shared" ref="BO25:BY25" si="62">RANK(BO10,BO$5:BO$17)</f>
        <v>8</v>
      </c>
      <c r="BP25" s="6">
        <f t="shared" si="62"/>
        <v>8</v>
      </c>
      <c r="BQ25" s="6">
        <f t="shared" si="62"/>
        <v>8</v>
      </c>
      <c r="BR25" s="6">
        <f t="shared" si="62"/>
        <v>9</v>
      </c>
      <c r="BS25" s="6">
        <f t="shared" si="62"/>
        <v>8</v>
      </c>
      <c r="BT25" s="6">
        <f t="shared" si="62"/>
        <v>8</v>
      </c>
      <c r="BU25" s="6">
        <f t="shared" si="62"/>
        <v>9</v>
      </c>
      <c r="BV25" s="6">
        <f t="shared" si="62"/>
        <v>10</v>
      </c>
      <c r="BW25" s="6">
        <f t="shared" si="62"/>
        <v>11</v>
      </c>
      <c r="BX25" s="6">
        <f t="shared" si="62"/>
        <v>8</v>
      </c>
      <c r="BY25" s="9">
        <f t="shared" si="62"/>
        <v>9</v>
      </c>
      <c r="BZ25" s="2"/>
    </row>
    <row r="26" spans="1:78" ht="20" x14ac:dyDescent="0.2">
      <c r="A26" s="4" t="str">
        <f t="shared" si="21"/>
        <v>AS GREEN</v>
      </c>
      <c r="B26" s="6">
        <f t="shared" ref="B26:L26" si="63">RANK(B11,B$5:B$17)</f>
        <v>8</v>
      </c>
      <c r="C26" s="6">
        <f t="shared" si="63"/>
        <v>8</v>
      </c>
      <c r="D26" s="6">
        <f t="shared" si="63"/>
        <v>9</v>
      </c>
      <c r="E26" s="6">
        <f t="shared" si="63"/>
        <v>10</v>
      </c>
      <c r="F26" s="6">
        <f t="shared" si="63"/>
        <v>10</v>
      </c>
      <c r="G26" s="6">
        <f t="shared" si="63"/>
        <v>10</v>
      </c>
      <c r="H26" s="6">
        <f t="shared" si="63"/>
        <v>9</v>
      </c>
      <c r="I26" s="6">
        <f t="shared" si="63"/>
        <v>8</v>
      </c>
      <c r="J26" s="6">
        <f t="shared" si="63"/>
        <v>10</v>
      </c>
      <c r="K26" s="6">
        <f t="shared" si="63"/>
        <v>9</v>
      </c>
      <c r="L26" s="9">
        <f t="shared" si="63"/>
        <v>10</v>
      </c>
      <c r="M26" s="2"/>
      <c r="N26" s="4" t="str">
        <f t="shared" si="23"/>
        <v>AS GREEN</v>
      </c>
      <c r="O26" s="6">
        <f t="shared" ref="O26:Y26" si="64">RANK(O11,O$5:O$17)</f>
        <v>8</v>
      </c>
      <c r="P26" s="6">
        <f t="shared" si="64"/>
        <v>6</v>
      </c>
      <c r="Q26" s="6">
        <f t="shared" si="64"/>
        <v>7</v>
      </c>
      <c r="R26" s="6">
        <f t="shared" si="64"/>
        <v>10</v>
      </c>
      <c r="S26" s="6">
        <f t="shared" si="64"/>
        <v>8</v>
      </c>
      <c r="T26" s="6">
        <f t="shared" si="64"/>
        <v>8</v>
      </c>
      <c r="U26" s="6">
        <f t="shared" si="64"/>
        <v>8</v>
      </c>
      <c r="V26" s="6">
        <f t="shared" si="64"/>
        <v>7</v>
      </c>
      <c r="W26" s="6">
        <f t="shared" si="64"/>
        <v>7</v>
      </c>
      <c r="X26" s="6">
        <f t="shared" si="64"/>
        <v>5</v>
      </c>
      <c r="Y26" s="9">
        <f t="shared" si="64"/>
        <v>7</v>
      </c>
      <c r="Z26" s="2"/>
      <c r="AA26" s="4" t="str">
        <f t="shared" si="25"/>
        <v>AS GREEN</v>
      </c>
      <c r="AB26" s="6">
        <f t="shared" ref="AB26:AL26" si="65">RANK(AB11,AB$5:AB$17)</f>
        <v>4</v>
      </c>
      <c r="AC26" s="6">
        <f t="shared" si="65"/>
        <v>6</v>
      </c>
      <c r="AD26" s="6">
        <f t="shared" si="65"/>
        <v>4</v>
      </c>
      <c r="AE26" s="6">
        <f t="shared" si="65"/>
        <v>4</v>
      </c>
      <c r="AF26" s="6">
        <f t="shared" si="65"/>
        <v>4</v>
      </c>
      <c r="AG26" s="6">
        <f t="shared" si="65"/>
        <v>2</v>
      </c>
      <c r="AH26" s="6">
        <f t="shared" si="65"/>
        <v>1</v>
      </c>
      <c r="AI26" s="6">
        <f t="shared" si="65"/>
        <v>2</v>
      </c>
      <c r="AJ26" s="6">
        <f t="shared" si="65"/>
        <v>3</v>
      </c>
      <c r="AK26" s="6">
        <f t="shared" si="65"/>
        <v>2</v>
      </c>
      <c r="AL26" s="9">
        <f t="shared" si="65"/>
        <v>3</v>
      </c>
      <c r="AM26" s="2"/>
      <c r="AN26" s="4" t="str">
        <f t="shared" si="27"/>
        <v>AS GREEN</v>
      </c>
      <c r="AO26" s="6">
        <f t="shared" ref="AO26:AY26" si="66">RANK(AO11,AO$5:AO$17)</f>
        <v>8</v>
      </c>
      <c r="AP26" s="6">
        <f t="shared" si="66"/>
        <v>7</v>
      </c>
      <c r="AQ26" s="6">
        <f t="shared" si="66"/>
        <v>8</v>
      </c>
      <c r="AR26" s="6">
        <f t="shared" si="66"/>
        <v>9</v>
      </c>
      <c r="AS26" s="6">
        <f t="shared" si="66"/>
        <v>6</v>
      </c>
      <c r="AT26" s="6">
        <f t="shared" si="66"/>
        <v>11</v>
      </c>
      <c r="AU26" s="6">
        <f t="shared" si="66"/>
        <v>7</v>
      </c>
      <c r="AV26" s="6">
        <f t="shared" si="66"/>
        <v>8</v>
      </c>
      <c r="AW26" s="6">
        <f t="shared" si="66"/>
        <v>10</v>
      </c>
      <c r="AX26" s="6">
        <f t="shared" si="66"/>
        <v>11</v>
      </c>
      <c r="AY26" s="9">
        <f t="shared" si="66"/>
        <v>12</v>
      </c>
      <c r="AZ26" s="2"/>
      <c r="BA26" s="4" t="str">
        <f t="shared" si="29"/>
        <v>AS GREEN</v>
      </c>
      <c r="BB26" s="6">
        <f t="shared" ref="BB26:BL26" si="67">RANK(BB11,BB$5:BB$17)</f>
        <v>8</v>
      </c>
      <c r="BC26" s="6">
        <f t="shared" si="67"/>
        <v>9</v>
      </c>
      <c r="BD26" s="6">
        <f t="shared" si="67"/>
        <v>9</v>
      </c>
      <c r="BE26" s="6">
        <f t="shared" si="67"/>
        <v>11</v>
      </c>
      <c r="BF26" s="6">
        <f t="shared" si="67"/>
        <v>11</v>
      </c>
      <c r="BG26" s="6">
        <f t="shared" si="67"/>
        <v>11</v>
      </c>
      <c r="BH26" s="6">
        <f t="shared" si="67"/>
        <v>9</v>
      </c>
      <c r="BI26" s="6">
        <f t="shared" si="67"/>
        <v>8</v>
      </c>
      <c r="BJ26" s="6">
        <f t="shared" si="67"/>
        <v>9</v>
      </c>
      <c r="BK26" s="6">
        <f t="shared" si="67"/>
        <v>10</v>
      </c>
      <c r="BL26" s="9">
        <f t="shared" si="67"/>
        <v>9</v>
      </c>
      <c r="BM26" s="2"/>
      <c r="BN26" s="4" t="str">
        <f t="shared" si="31"/>
        <v>AS GREEN</v>
      </c>
      <c r="BO26" s="6">
        <f t="shared" ref="BO26:BY26" si="68">RANK(BO11,BO$5:BO$17)</f>
        <v>9</v>
      </c>
      <c r="BP26" s="6">
        <f t="shared" si="68"/>
        <v>11</v>
      </c>
      <c r="BQ26" s="6">
        <f t="shared" si="68"/>
        <v>10</v>
      </c>
      <c r="BR26" s="6">
        <f t="shared" si="68"/>
        <v>12</v>
      </c>
      <c r="BS26" s="6">
        <f t="shared" si="68"/>
        <v>11</v>
      </c>
      <c r="BT26" s="6">
        <f t="shared" si="68"/>
        <v>12</v>
      </c>
      <c r="BU26" s="6">
        <f t="shared" si="68"/>
        <v>8</v>
      </c>
      <c r="BV26" s="6">
        <f t="shared" si="68"/>
        <v>8</v>
      </c>
      <c r="BW26" s="6">
        <f t="shared" si="68"/>
        <v>8</v>
      </c>
      <c r="BX26" s="6">
        <f t="shared" si="68"/>
        <v>13</v>
      </c>
      <c r="BY26" s="9">
        <f t="shared" si="68"/>
        <v>10</v>
      </c>
      <c r="BZ26" s="2"/>
    </row>
    <row r="27" spans="1:78" ht="20" x14ac:dyDescent="0.2">
      <c r="A27" s="4" t="str">
        <f t="shared" si="21"/>
        <v>AS PURPLE</v>
      </c>
      <c r="B27" s="6">
        <f t="shared" ref="B27:L27" si="69">RANK(B12,B$5:B$17)</f>
        <v>4</v>
      </c>
      <c r="C27" s="6">
        <f t="shared" si="69"/>
        <v>3</v>
      </c>
      <c r="D27" s="6">
        <f t="shared" si="69"/>
        <v>6</v>
      </c>
      <c r="E27" s="6">
        <f t="shared" si="69"/>
        <v>4</v>
      </c>
      <c r="F27" s="6">
        <f t="shared" si="69"/>
        <v>2</v>
      </c>
      <c r="G27" s="6">
        <f t="shared" si="69"/>
        <v>6</v>
      </c>
      <c r="H27" s="6">
        <f t="shared" si="69"/>
        <v>2</v>
      </c>
      <c r="I27" s="6">
        <f t="shared" si="69"/>
        <v>2</v>
      </c>
      <c r="J27" s="6">
        <f t="shared" si="69"/>
        <v>4</v>
      </c>
      <c r="K27" s="6">
        <f t="shared" si="69"/>
        <v>4</v>
      </c>
      <c r="L27" s="9">
        <f t="shared" si="69"/>
        <v>3</v>
      </c>
      <c r="M27" s="2"/>
      <c r="N27" s="4" t="str">
        <f t="shared" si="23"/>
        <v>AS PURPLE</v>
      </c>
      <c r="O27" s="6">
        <f t="shared" ref="O27:Y27" si="70">RANK(O12,O$5:O$17)</f>
        <v>2</v>
      </c>
      <c r="P27" s="6">
        <f t="shared" si="70"/>
        <v>4</v>
      </c>
      <c r="Q27" s="6">
        <f t="shared" si="70"/>
        <v>4</v>
      </c>
      <c r="R27" s="6">
        <f t="shared" si="70"/>
        <v>2</v>
      </c>
      <c r="S27" s="6">
        <f t="shared" si="70"/>
        <v>1</v>
      </c>
      <c r="T27" s="6">
        <f t="shared" si="70"/>
        <v>2</v>
      </c>
      <c r="U27" s="6">
        <f t="shared" si="70"/>
        <v>2</v>
      </c>
      <c r="V27" s="6">
        <f t="shared" si="70"/>
        <v>1</v>
      </c>
      <c r="W27" s="6">
        <f t="shared" si="70"/>
        <v>3</v>
      </c>
      <c r="X27" s="6">
        <f t="shared" si="70"/>
        <v>12</v>
      </c>
      <c r="Y27" s="9">
        <f t="shared" si="70"/>
        <v>2</v>
      </c>
      <c r="Z27" s="2"/>
      <c r="AA27" s="4" t="str">
        <f t="shared" si="25"/>
        <v>AS PURPLE</v>
      </c>
      <c r="AB27" s="6">
        <f t="shared" ref="AB27:AL27" si="71">RANK(AB12,AB$5:AB$17)</f>
        <v>1</v>
      </c>
      <c r="AC27" s="6">
        <f t="shared" si="71"/>
        <v>1</v>
      </c>
      <c r="AD27" s="6">
        <f t="shared" si="71"/>
        <v>4</v>
      </c>
      <c r="AE27" s="6">
        <f t="shared" si="71"/>
        <v>2</v>
      </c>
      <c r="AF27" s="6">
        <f t="shared" si="71"/>
        <v>1</v>
      </c>
      <c r="AG27" s="6">
        <f t="shared" si="71"/>
        <v>3</v>
      </c>
      <c r="AH27" s="6">
        <f t="shared" si="71"/>
        <v>1</v>
      </c>
      <c r="AI27" s="6">
        <f t="shared" si="71"/>
        <v>5</v>
      </c>
      <c r="AJ27" s="6">
        <f t="shared" si="71"/>
        <v>1</v>
      </c>
      <c r="AK27" s="6">
        <f t="shared" si="71"/>
        <v>1</v>
      </c>
      <c r="AL27" s="9">
        <f t="shared" si="71"/>
        <v>1</v>
      </c>
      <c r="AM27" s="2"/>
      <c r="AN27" s="4" t="str">
        <f t="shared" si="27"/>
        <v>AS PURPLE</v>
      </c>
      <c r="AO27" s="6">
        <f t="shared" ref="AO27:AY27" si="72">RANK(AO12,AO$5:AO$17)</f>
        <v>6</v>
      </c>
      <c r="AP27" s="6">
        <f t="shared" si="72"/>
        <v>4</v>
      </c>
      <c r="AQ27" s="6">
        <f t="shared" si="72"/>
        <v>6</v>
      </c>
      <c r="AR27" s="6">
        <f t="shared" si="72"/>
        <v>4</v>
      </c>
      <c r="AS27" s="6">
        <f t="shared" si="72"/>
        <v>3</v>
      </c>
      <c r="AT27" s="6">
        <f t="shared" si="72"/>
        <v>11</v>
      </c>
      <c r="AU27" s="6">
        <f t="shared" si="72"/>
        <v>4</v>
      </c>
      <c r="AV27" s="6">
        <f t="shared" si="72"/>
        <v>3</v>
      </c>
      <c r="AW27" s="6">
        <f t="shared" si="72"/>
        <v>6</v>
      </c>
      <c r="AX27" s="6">
        <f t="shared" si="72"/>
        <v>4</v>
      </c>
      <c r="AY27" s="9">
        <f t="shared" si="72"/>
        <v>5</v>
      </c>
      <c r="AZ27" s="2"/>
      <c r="BA27" s="4" t="str">
        <f t="shared" si="29"/>
        <v>AS PURPLE</v>
      </c>
      <c r="BB27" s="6">
        <f t="shared" ref="BB27:BL27" si="73">RANK(BB12,BB$5:BB$17)</f>
        <v>2</v>
      </c>
      <c r="BC27" s="6">
        <f t="shared" si="73"/>
        <v>1</v>
      </c>
      <c r="BD27" s="6">
        <f t="shared" si="73"/>
        <v>6</v>
      </c>
      <c r="BE27" s="6">
        <f t="shared" si="73"/>
        <v>2</v>
      </c>
      <c r="BF27" s="6">
        <f t="shared" si="73"/>
        <v>1</v>
      </c>
      <c r="BG27" s="6">
        <f t="shared" si="73"/>
        <v>1</v>
      </c>
      <c r="BH27" s="6">
        <f t="shared" si="73"/>
        <v>2</v>
      </c>
      <c r="BI27" s="6">
        <f t="shared" si="73"/>
        <v>1</v>
      </c>
      <c r="BJ27" s="6">
        <f t="shared" si="73"/>
        <v>1</v>
      </c>
      <c r="BK27" s="6">
        <f t="shared" si="73"/>
        <v>2</v>
      </c>
      <c r="BL27" s="9">
        <f t="shared" si="73"/>
        <v>2</v>
      </c>
      <c r="BM27" s="2"/>
      <c r="BN27" s="4" t="str">
        <f t="shared" si="31"/>
        <v>AS PURPLE</v>
      </c>
      <c r="BO27" s="6">
        <f t="shared" ref="BO27:BY27" si="74">RANK(BO12,BO$5:BO$17)</f>
        <v>7</v>
      </c>
      <c r="BP27" s="6">
        <f t="shared" si="74"/>
        <v>7</v>
      </c>
      <c r="BQ27" s="6">
        <f t="shared" si="74"/>
        <v>6</v>
      </c>
      <c r="BR27" s="6">
        <f t="shared" si="74"/>
        <v>8</v>
      </c>
      <c r="BS27" s="6">
        <f t="shared" si="74"/>
        <v>5</v>
      </c>
      <c r="BT27" s="6">
        <f t="shared" si="74"/>
        <v>6</v>
      </c>
      <c r="BU27" s="6">
        <f t="shared" si="74"/>
        <v>6</v>
      </c>
      <c r="BV27" s="6">
        <f t="shared" si="74"/>
        <v>4</v>
      </c>
      <c r="BW27" s="6">
        <f t="shared" si="74"/>
        <v>6</v>
      </c>
      <c r="BX27" s="6">
        <f t="shared" si="74"/>
        <v>4</v>
      </c>
      <c r="BY27" s="9">
        <f t="shared" si="74"/>
        <v>7</v>
      </c>
      <c r="BZ27" s="2"/>
    </row>
    <row r="28" spans="1:78" ht="20" x14ac:dyDescent="0.2">
      <c r="A28" s="4" t="str">
        <f t="shared" si="21"/>
        <v>AS CRIMSON</v>
      </c>
      <c r="B28" s="6">
        <f t="shared" ref="B28:L28" si="75">RANK(B13,B$5:B$17)</f>
        <v>3</v>
      </c>
      <c r="C28" s="6">
        <f t="shared" si="75"/>
        <v>1</v>
      </c>
      <c r="D28" s="6">
        <f t="shared" si="75"/>
        <v>3</v>
      </c>
      <c r="E28" s="6">
        <f t="shared" si="75"/>
        <v>3</v>
      </c>
      <c r="F28" s="6">
        <f t="shared" si="75"/>
        <v>1</v>
      </c>
      <c r="G28" s="6">
        <f t="shared" si="75"/>
        <v>2</v>
      </c>
      <c r="H28" s="6">
        <f t="shared" si="75"/>
        <v>1</v>
      </c>
      <c r="I28" s="6">
        <f t="shared" si="75"/>
        <v>1</v>
      </c>
      <c r="J28" s="6">
        <f t="shared" si="75"/>
        <v>1</v>
      </c>
      <c r="K28" s="6">
        <f t="shared" si="75"/>
        <v>1</v>
      </c>
      <c r="L28" s="9">
        <f t="shared" si="75"/>
        <v>2</v>
      </c>
      <c r="M28" s="2"/>
      <c r="N28" s="4" t="str">
        <f t="shared" si="23"/>
        <v>AS CRIMSON</v>
      </c>
      <c r="O28" s="6">
        <f t="shared" ref="O28:Y28" si="76">RANK(O13,O$5:O$17)</f>
        <v>5</v>
      </c>
      <c r="P28" s="6">
        <f t="shared" si="76"/>
        <v>2</v>
      </c>
      <c r="Q28" s="6">
        <f t="shared" si="76"/>
        <v>2</v>
      </c>
      <c r="R28" s="6">
        <f t="shared" si="76"/>
        <v>6</v>
      </c>
      <c r="S28" s="6">
        <f t="shared" si="76"/>
        <v>2</v>
      </c>
      <c r="T28" s="6">
        <f t="shared" si="76"/>
        <v>4</v>
      </c>
      <c r="U28" s="6">
        <f t="shared" si="76"/>
        <v>1</v>
      </c>
      <c r="V28" s="6">
        <f t="shared" si="76"/>
        <v>3</v>
      </c>
      <c r="W28" s="6">
        <f t="shared" si="76"/>
        <v>2</v>
      </c>
      <c r="X28" s="6">
        <f t="shared" si="76"/>
        <v>2</v>
      </c>
      <c r="Y28" s="9">
        <f t="shared" si="76"/>
        <v>2</v>
      </c>
      <c r="Z28" s="2"/>
      <c r="AA28" s="4" t="str">
        <f t="shared" si="25"/>
        <v>AS CRIMSON</v>
      </c>
      <c r="AB28" s="6">
        <f t="shared" ref="AB28:AL28" si="77">RANK(AB13,AB$5:AB$17)</f>
        <v>7</v>
      </c>
      <c r="AC28" s="6">
        <f t="shared" si="77"/>
        <v>2</v>
      </c>
      <c r="AD28" s="6">
        <f t="shared" si="77"/>
        <v>6</v>
      </c>
      <c r="AE28" s="6">
        <f t="shared" si="77"/>
        <v>7</v>
      </c>
      <c r="AF28" s="6">
        <f t="shared" si="77"/>
        <v>2</v>
      </c>
      <c r="AG28" s="6">
        <f t="shared" si="77"/>
        <v>7</v>
      </c>
      <c r="AH28" s="6">
        <f t="shared" si="77"/>
        <v>3</v>
      </c>
      <c r="AI28" s="6">
        <f t="shared" si="77"/>
        <v>1</v>
      </c>
      <c r="AJ28" s="6">
        <f t="shared" si="77"/>
        <v>5</v>
      </c>
      <c r="AK28" s="6">
        <f t="shared" si="77"/>
        <v>4</v>
      </c>
      <c r="AL28" s="9">
        <f t="shared" si="77"/>
        <v>5</v>
      </c>
      <c r="AM28" s="2"/>
      <c r="AN28" s="4" t="str">
        <f t="shared" si="27"/>
        <v>AS CRIMSON</v>
      </c>
      <c r="AO28" s="6">
        <f t="shared" ref="AO28:AY28" si="78">RANK(AO13,AO$5:AO$17)</f>
        <v>2</v>
      </c>
      <c r="AP28" s="6">
        <f t="shared" si="78"/>
        <v>1</v>
      </c>
      <c r="AQ28" s="6">
        <f t="shared" si="78"/>
        <v>2</v>
      </c>
      <c r="AR28" s="6">
        <f t="shared" si="78"/>
        <v>3</v>
      </c>
      <c r="AS28" s="6">
        <f t="shared" si="78"/>
        <v>1</v>
      </c>
      <c r="AT28" s="6">
        <f t="shared" si="78"/>
        <v>1</v>
      </c>
      <c r="AU28" s="6">
        <f t="shared" si="78"/>
        <v>1</v>
      </c>
      <c r="AV28" s="6">
        <f t="shared" si="78"/>
        <v>1</v>
      </c>
      <c r="AW28" s="6">
        <f t="shared" si="78"/>
        <v>1</v>
      </c>
      <c r="AX28" s="6">
        <f t="shared" si="78"/>
        <v>1</v>
      </c>
      <c r="AY28" s="9">
        <f t="shared" si="78"/>
        <v>1</v>
      </c>
      <c r="AZ28" s="2"/>
      <c r="BA28" s="4" t="str">
        <f t="shared" si="29"/>
        <v>AS CRIMSON</v>
      </c>
      <c r="BB28" s="6">
        <f t="shared" ref="BB28:BL28" si="79">RANK(BB13,BB$5:BB$17)</f>
        <v>2</v>
      </c>
      <c r="BC28" s="6">
        <f t="shared" si="79"/>
        <v>5</v>
      </c>
      <c r="BD28" s="6">
        <f t="shared" si="79"/>
        <v>5</v>
      </c>
      <c r="BE28" s="6">
        <f t="shared" si="79"/>
        <v>1</v>
      </c>
      <c r="BF28" s="6">
        <f t="shared" si="79"/>
        <v>1</v>
      </c>
      <c r="BG28" s="6">
        <f t="shared" si="79"/>
        <v>1</v>
      </c>
      <c r="BH28" s="6">
        <f t="shared" si="79"/>
        <v>1</v>
      </c>
      <c r="BI28" s="6">
        <f t="shared" si="79"/>
        <v>2</v>
      </c>
      <c r="BJ28" s="6">
        <f t="shared" si="79"/>
        <v>3</v>
      </c>
      <c r="BK28" s="6">
        <f t="shared" si="79"/>
        <v>1</v>
      </c>
      <c r="BL28" s="9">
        <f t="shared" si="79"/>
        <v>1</v>
      </c>
      <c r="BM28" s="2"/>
      <c r="BN28" s="4" t="str">
        <f t="shared" si="31"/>
        <v>AS CRIMSON</v>
      </c>
      <c r="BO28" s="6">
        <f t="shared" ref="BO28:BY28" si="80">RANK(BO13,BO$5:BO$17)</f>
        <v>6</v>
      </c>
      <c r="BP28" s="6">
        <f t="shared" si="80"/>
        <v>4</v>
      </c>
      <c r="BQ28" s="6">
        <f t="shared" si="80"/>
        <v>7</v>
      </c>
      <c r="BR28" s="6">
        <f t="shared" si="80"/>
        <v>7</v>
      </c>
      <c r="BS28" s="6">
        <f t="shared" si="80"/>
        <v>4</v>
      </c>
      <c r="BT28" s="6">
        <f t="shared" si="80"/>
        <v>5</v>
      </c>
      <c r="BU28" s="6">
        <f t="shared" si="80"/>
        <v>4</v>
      </c>
      <c r="BV28" s="6">
        <f t="shared" si="80"/>
        <v>4</v>
      </c>
      <c r="BW28" s="6">
        <f t="shared" si="80"/>
        <v>4</v>
      </c>
      <c r="BX28" s="6">
        <f t="shared" si="80"/>
        <v>3</v>
      </c>
      <c r="BY28" s="9">
        <f t="shared" si="80"/>
        <v>5</v>
      </c>
      <c r="BZ28" s="2"/>
    </row>
    <row r="29" spans="1:78" ht="20" x14ac:dyDescent="0.2">
      <c r="A29" s="4" t="str">
        <f t="shared" si="21"/>
        <v>AS TURQUOISE</v>
      </c>
      <c r="B29" s="6">
        <f t="shared" ref="B29:L29" si="81">RANK(B14,B$5:B$17)</f>
        <v>1</v>
      </c>
      <c r="C29" s="6">
        <f t="shared" si="81"/>
        <v>2</v>
      </c>
      <c r="D29" s="6">
        <f t="shared" si="81"/>
        <v>1</v>
      </c>
      <c r="E29" s="6">
        <f t="shared" si="81"/>
        <v>1</v>
      </c>
      <c r="F29" s="6">
        <f t="shared" si="81"/>
        <v>3</v>
      </c>
      <c r="G29" s="6">
        <f t="shared" si="81"/>
        <v>1</v>
      </c>
      <c r="H29" s="6">
        <f t="shared" si="81"/>
        <v>3</v>
      </c>
      <c r="I29" s="6">
        <f t="shared" si="81"/>
        <v>3</v>
      </c>
      <c r="J29" s="6">
        <f t="shared" si="81"/>
        <v>2</v>
      </c>
      <c r="K29" s="6">
        <f t="shared" si="81"/>
        <v>2</v>
      </c>
      <c r="L29" s="9">
        <f t="shared" si="81"/>
        <v>1</v>
      </c>
      <c r="M29" s="2"/>
      <c r="N29" s="4" t="str">
        <f t="shared" si="23"/>
        <v>AS TURQUOISE</v>
      </c>
      <c r="O29" s="6">
        <f t="shared" ref="O29:Y29" si="82">RANK(O14,O$5:O$17)</f>
        <v>1</v>
      </c>
      <c r="P29" s="6">
        <f t="shared" si="82"/>
        <v>1</v>
      </c>
      <c r="Q29" s="6">
        <f t="shared" si="82"/>
        <v>1</v>
      </c>
      <c r="R29" s="6">
        <f t="shared" si="82"/>
        <v>1</v>
      </c>
      <c r="S29" s="6">
        <f t="shared" si="82"/>
        <v>2</v>
      </c>
      <c r="T29" s="6">
        <f t="shared" si="82"/>
        <v>1</v>
      </c>
      <c r="U29" s="6">
        <f t="shared" si="82"/>
        <v>2</v>
      </c>
      <c r="V29" s="6">
        <f t="shared" si="82"/>
        <v>1</v>
      </c>
      <c r="W29" s="6">
        <f t="shared" si="82"/>
        <v>1</v>
      </c>
      <c r="X29" s="6">
        <f t="shared" si="82"/>
        <v>1</v>
      </c>
      <c r="Y29" s="9">
        <f t="shared" si="82"/>
        <v>1</v>
      </c>
      <c r="Z29" s="2"/>
      <c r="AA29" s="4" t="str">
        <f t="shared" si="25"/>
        <v>AS TURQUOISE</v>
      </c>
      <c r="AB29" s="6">
        <f t="shared" ref="AB29:AL29" si="83">RANK(AB14,AB$5:AB$17)</f>
        <v>3</v>
      </c>
      <c r="AC29" s="6">
        <f t="shared" si="83"/>
        <v>3</v>
      </c>
      <c r="AD29" s="6">
        <f t="shared" si="83"/>
        <v>1</v>
      </c>
      <c r="AE29" s="6">
        <f t="shared" si="83"/>
        <v>1</v>
      </c>
      <c r="AF29" s="6">
        <f t="shared" si="83"/>
        <v>3</v>
      </c>
      <c r="AG29" s="6">
        <f t="shared" si="83"/>
        <v>1</v>
      </c>
      <c r="AH29" s="6">
        <f t="shared" si="83"/>
        <v>5</v>
      </c>
      <c r="AI29" s="6">
        <f t="shared" si="83"/>
        <v>4</v>
      </c>
      <c r="AJ29" s="6">
        <f t="shared" si="83"/>
        <v>3</v>
      </c>
      <c r="AK29" s="6">
        <f t="shared" si="83"/>
        <v>2</v>
      </c>
      <c r="AL29" s="9">
        <f t="shared" si="83"/>
        <v>2</v>
      </c>
      <c r="AM29" s="2"/>
      <c r="AN29" s="4" t="str">
        <f t="shared" si="27"/>
        <v>AS TURQUOISE</v>
      </c>
      <c r="AO29" s="6">
        <f t="shared" ref="AO29:AY29" si="84">RANK(AO14,AO$5:AO$17)</f>
        <v>1</v>
      </c>
      <c r="AP29" s="6">
        <f t="shared" si="84"/>
        <v>2</v>
      </c>
      <c r="AQ29" s="6">
        <f t="shared" si="84"/>
        <v>1</v>
      </c>
      <c r="AR29" s="6">
        <f t="shared" si="84"/>
        <v>1</v>
      </c>
      <c r="AS29" s="6">
        <f t="shared" si="84"/>
        <v>2</v>
      </c>
      <c r="AT29" s="6">
        <f t="shared" si="84"/>
        <v>1</v>
      </c>
      <c r="AU29" s="6">
        <f t="shared" si="84"/>
        <v>3</v>
      </c>
      <c r="AV29" s="6">
        <f t="shared" si="84"/>
        <v>3</v>
      </c>
      <c r="AW29" s="6">
        <f t="shared" si="84"/>
        <v>2</v>
      </c>
      <c r="AX29" s="6">
        <f t="shared" si="84"/>
        <v>2</v>
      </c>
      <c r="AY29" s="9">
        <f t="shared" si="84"/>
        <v>2</v>
      </c>
      <c r="AZ29" s="2"/>
      <c r="BA29" s="4" t="str">
        <f t="shared" si="29"/>
        <v>AS TURQUOISE</v>
      </c>
      <c r="BB29" s="6">
        <f t="shared" ref="BB29:BL29" si="85">RANK(BB14,BB$5:BB$17)</f>
        <v>2</v>
      </c>
      <c r="BC29" s="6">
        <f t="shared" si="85"/>
        <v>2</v>
      </c>
      <c r="BD29" s="6">
        <f t="shared" si="85"/>
        <v>1</v>
      </c>
      <c r="BE29" s="6">
        <f t="shared" si="85"/>
        <v>6</v>
      </c>
      <c r="BF29" s="6">
        <f t="shared" si="85"/>
        <v>5</v>
      </c>
      <c r="BG29" s="6">
        <f t="shared" si="85"/>
        <v>5</v>
      </c>
      <c r="BH29" s="6">
        <f t="shared" si="85"/>
        <v>4</v>
      </c>
      <c r="BI29" s="6">
        <f t="shared" si="85"/>
        <v>6</v>
      </c>
      <c r="BJ29" s="6">
        <f t="shared" si="85"/>
        <v>6</v>
      </c>
      <c r="BK29" s="6">
        <f t="shared" si="85"/>
        <v>5</v>
      </c>
      <c r="BL29" s="9">
        <f t="shared" si="85"/>
        <v>6</v>
      </c>
      <c r="BM29" s="2"/>
      <c r="BN29" s="4" t="str">
        <f t="shared" si="31"/>
        <v>AS TURQUOISE</v>
      </c>
      <c r="BO29" s="6">
        <f t="shared" ref="BO29:BY29" si="86">RANK(BO14,BO$5:BO$17)</f>
        <v>4</v>
      </c>
      <c r="BP29" s="6">
        <f t="shared" si="86"/>
        <v>3</v>
      </c>
      <c r="BQ29" s="6">
        <f t="shared" si="86"/>
        <v>4</v>
      </c>
      <c r="BR29" s="6">
        <f t="shared" si="86"/>
        <v>5</v>
      </c>
      <c r="BS29" s="6">
        <f t="shared" si="86"/>
        <v>5</v>
      </c>
      <c r="BT29" s="6">
        <f t="shared" si="86"/>
        <v>4</v>
      </c>
      <c r="BU29" s="6">
        <f t="shared" si="86"/>
        <v>4</v>
      </c>
      <c r="BV29" s="6">
        <f t="shared" si="86"/>
        <v>4</v>
      </c>
      <c r="BW29" s="6">
        <f t="shared" si="86"/>
        <v>4</v>
      </c>
      <c r="BX29" s="6">
        <f t="shared" si="86"/>
        <v>2</v>
      </c>
      <c r="BY29" s="9">
        <f t="shared" si="86"/>
        <v>4</v>
      </c>
      <c r="BZ29" s="2"/>
    </row>
    <row r="30" spans="1:78" ht="20" x14ac:dyDescent="0.2">
      <c r="A30" s="4" t="str">
        <f t="shared" si="21"/>
        <v>AS PINK</v>
      </c>
      <c r="B30" s="6">
        <f t="shared" ref="B30:L30" si="87">RANK(B15,B$5:B$17)</f>
        <v>5</v>
      </c>
      <c r="C30" s="6">
        <f t="shared" si="87"/>
        <v>4</v>
      </c>
      <c r="D30" s="6">
        <f t="shared" si="87"/>
        <v>2</v>
      </c>
      <c r="E30" s="6">
        <f t="shared" si="87"/>
        <v>2</v>
      </c>
      <c r="F30" s="6">
        <f t="shared" si="87"/>
        <v>4</v>
      </c>
      <c r="G30" s="6">
        <f t="shared" si="87"/>
        <v>5</v>
      </c>
      <c r="H30" s="6">
        <f t="shared" si="87"/>
        <v>5</v>
      </c>
      <c r="I30" s="6">
        <f t="shared" si="87"/>
        <v>4</v>
      </c>
      <c r="J30" s="6">
        <f t="shared" si="87"/>
        <v>3</v>
      </c>
      <c r="K30" s="6">
        <f t="shared" si="87"/>
        <v>5</v>
      </c>
      <c r="L30" s="9">
        <f t="shared" si="87"/>
        <v>4</v>
      </c>
      <c r="M30" s="2"/>
      <c r="N30" s="4" t="str">
        <f t="shared" si="23"/>
        <v>AS PINK</v>
      </c>
      <c r="O30" s="6">
        <f t="shared" ref="O30:Y30" si="88">RANK(O15,O$5:O$17)</f>
        <v>5</v>
      </c>
      <c r="P30" s="6">
        <f t="shared" si="88"/>
        <v>5</v>
      </c>
      <c r="Q30" s="6">
        <f t="shared" si="88"/>
        <v>2</v>
      </c>
      <c r="R30" s="6">
        <f t="shared" si="88"/>
        <v>4</v>
      </c>
      <c r="S30" s="6">
        <f t="shared" si="88"/>
        <v>4</v>
      </c>
      <c r="T30" s="6">
        <f t="shared" si="88"/>
        <v>6</v>
      </c>
      <c r="U30" s="6">
        <f t="shared" si="88"/>
        <v>11</v>
      </c>
      <c r="V30" s="6">
        <f t="shared" si="88"/>
        <v>9</v>
      </c>
      <c r="W30" s="6">
        <f t="shared" si="88"/>
        <v>8</v>
      </c>
      <c r="X30" s="6">
        <f t="shared" si="88"/>
        <v>5</v>
      </c>
      <c r="Y30" s="9">
        <f t="shared" si="88"/>
        <v>6</v>
      </c>
      <c r="Z30" s="2"/>
      <c r="AA30" s="4" t="str">
        <f t="shared" si="25"/>
        <v>AS PINK</v>
      </c>
      <c r="AB30" s="6">
        <f t="shared" ref="AB30:AL30" si="89">RANK(AB15,AB$5:AB$17)</f>
        <v>6</v>
      </c>
      <c r="AC30" s="6">
        <f t="shared" si="89"/>
        <v>5</v>
      </c>
      <c r="AD30" s="6">
        <f t="shared" si="89"/>
        <v>2</v>
      </c>
      <c r="AE30" s="6">
        <f t="shared" si="89"/>
        <v>5</v>
      </c>
      <c r="AF30" s="6">
        <f t="shared" si="89"/>
        <v>7</v>
      </c>
      <c r="AG30" s="6">
        <f t="shared" si="89"/>
        <v>5</v>
      </c>
      <c r="AH30" s="6">
        <f t="shared" si="89"/>
        <v>6</v>
      </c>
      <c r="AI30" s="6">
        <f t="shared" si="89"/>
        <v>6</v>
      </c>
      <c r="AJ30" s="6">
        <f t="shared" si="89"/>
        <v>5</v>
      </c>
      <c r="AK30" s="6">
        <f t="shared" si="89"/>
        <v>7</v>
      </c>
      <c r="AL30" s="9">
        <f t="shared" si="89"/>
        <v>6</v>
      </c>
      <c r="AM30" s="2"/>
      <c r="AN30" s="4" t="str">
        <f t="shared" si="27"/>
        <v>AS PINK</v>
      </c>
      <c r="AO30" s="6">
        <f t="shared" ref="AO30:AY30" si="90">RANK(AO15,AO$5:AO$17)</f>
        <v>5</v>
      </c>
      <c r="AP30" s="6">
        <f t="shared" si="90"/>
        <v>4</v>
      </c>
      <c r="AQ30" s="6">
        <f t="shared" si="90"/>
        <v>3</v>
      </c>
      <c r="AR30" s="6">
        <f t="shared" si="90"/>
        <v>2</v>
      </c>
      <c r="AS30" s="6">
        <f t="shared" si="90"/>
        <v>5</v>
      </c>
      <c r="AT30" s="6">
        <f t="shared" si="90"/>
        <v>10</v>
      </c>
      <c r="AU30" s="6">
        <f t="shared" si="90"/>
        <v>7</v>
      </c>
      <c r="AV30" s="6">
        <f t="shared" si="90"/>
        <v>5</v>
      </c>
      <c r="AW30" s="6">
        <f t="shared" si="90"/>
        <v>2</v>
      </c>
      <c r="AX30" s="6">
        <f t="shared" si="90"/>
        <v>6</v>
      </c>
      <c r="AY30" s="9">
        <f t="shared" si="90"/>
        <v>4</v>
      </c>
      <c r="AZ30" s="2"/>
      <c r="BA30" s="4" t="str">
        <f t="shared" si="29"/>
        <v>AS PINK</v>
      </c>
      <c r="BB30" s="6">
        <f t="shared" ref="BB30:BL30" si="91">RANK(BB15,BB$5:BB$17)</f>
        <v>5</v>
      </c>
      <c r="BC30" s="6">
        <f t="shared" si="91"/>
        <v>6</v>
      </c>
      <c r="BD30" s="6">
        <f t="shared" si="91"/>
        <v>1</v>
      </c>
      <c r="BE30" s="6">
        <f t="shared" si="91"/>
        <v>2</v>
      </c>
      <c r="BF30" s="6">
        <f t="shared" si="91"/>
        <v>4</v>
      </c>
      <c r="BG30" s="6">
        <f t="shared" si="91"/>
        <v>1</v>
      </c>
      <c r="BH30" s="6">
        <f t="shared" si="91"/>
        <v>4</v>
      </c>
      <c r="BI30" s="6">
        <f t="shared" si="91"/>
        <v>5</v>
      </c>
      <c r="BJ30" s="6">
        <f t="shared" si="91"/>
        <v>3</v>
      </c>
      <c r="BK30" s="6">
        <f t="shared" si="91"/>
        <v>6</v>
      </c>
      <c r="BL30" s="9">
        <f t="shared" si="91"/>
        <v>5</v>
      </c>
      <c r="BM30" s="2"/>
      <c r="BN30" s="4" t="str">
        <f t="shared" si="31"/>
        <v>AS PINK</v>
      </c>
      <c r="BO30" s="6">
        <f t="shared" ref="BO30:BY30" si="92">RANK(BO15,BO$5:BO$17)</f>
        <v>2</v>
      </c>
      <c r="BP30" s="6">
        <f t="shared" si="92"/>
        <v>2</v>
      </c>
      <c r="BQ30" s="6">
        <f t="shared" si="92"/>
        <v>2</v>
      </c>
      <c r="BR30" s="6">
        <f t="shared" si="92"/>
        <v>2</v>
      </c>
      <c r="BS30" s="6">
        <f t="shared" si="92"/>
        <v>3</v>
      </c>
      <c r="BT30" s="6">
        <f t="shared" si="92"/>
        <v>3</v>
      </c>
      <c r="BU30" s="6">
        <f t="shared" si="92"/>
        <v>1</v>
      </c>
      <c r="BV30" s="6">
        <f t="shared" si="92"/>
        <v>2</v>
      </c>
      <c r="BW30" s="6">
        <f t="shared" si="92"/>
        <v>2</v>
      </c>
      <c r="BX30" s="6">
        <f t="shared" si="92"/>
        <v>4</v>
      </c>
      <c r="BY30" s="9">
        <f t="shared" si="92"/>
        <v>2</v>
      </c>
      <c r="BZ30" s="2"/>
    </row>
    <row r="31" spans="1:78" ht="20" x14ac:dyDescent="0.2">
      <c r="A31" s="4" t="str">
        <f t="shared" si="21"/>
        <v>AS GRAY</v>
      </c>
      <c r="B31" s="6">
        <f t="shared" ref="B31:L31" si="93">RANK(B16,B$5:B$17)</f>
        <v>2</v>
      </c>
      <c r="C31" s="6">
        <f t="shared" si="93"/>
        <v>6</v>
      </c>
      <c r="D31" s="6">
        <f t="shared" si="93"/>
        <v>4</v>
      </c>
      <c r="E31" s="6">
        <f t="shared" si="93"/>
        <v>5</v>
      </c>
      <c r="F31" s="6">
        <f t="shared" si="93"/>
        <v>5</v>
      </c>
      <c r="G31" s="6">
        <f t="shared" si="93"/>
        <v>2</v>
      </c>
      <c r="H31" s="6">
        <f t="shared" si="93"/>
        <v>8</v>
      </c>
      <c r="I31" s="6">
        <f t="shared" si="93"/>
        <v>7</v>
      </c>
      <c r="J31" s="6">
        <f t="shared" si="93"/>
        <v>5</v>
      </c>
      <c r="K31" s="6">
        <f t="shared" si="93"/>
        <v>3</v>
      </c>
      <c r="L31" s="9">
        <f t="shared" si="93"/>
        <v>5</v>
      </c>
      <c r="M31" s="2"/>
      <c r="N31" s="4" t="str">
        <f t="shared" si="23"/>
        <v>AS GRAY</v>
      </c>
      <c r="O31" s="6">
        <f t="shared" ref="O31:Y31" si="94">RANK(O16,O$5:O$17)</f>
        <v>4</v>
      </c>
      <c r="P31" s="6">
        <f t="shared" si="94"/>
        <v>9</v>
      </c>
      <c r="Q31" s="6">
        <f t="shared" si="94"/>
        <v>7</v>
      </c>
      <c r="R31" s="6">
        <f t="shared" si="94"/>
        <v>3</v>
      </c>
      <c r="S31" s="6">
        <f t="shared" si="94"/>
        <v>5</v>
      </c>
      <c r="T31" s="6">
        <f t="shared" si="94"/>
        <v>4</v>
      </c>
      <c r="U31" s="6">
        <f t="shared" si="94"/>
        <v>12</v>
      </c>
      <c r="V31" s="6">
        <f t="shared" si="94"/>
        <v>13</v>
      </c>
      <c r="W31" s="6">
        <f t="shared" si="94"/>
        <v>10</v>
      </c>
      <c r="X31" s="6">
        <f t="shared" si="94"/>
        <v>8</v>
      </c>
      <c r="Y31" s="9">
        <f t="shared" si="94"/>
        <v>8</v>
      </c>
      <c r="Z31" s="2"/>
      <c r="AA31" s="4" t="str">
        <f t="shared" si="25"/>
        <v>AS GRAY</v>
      </c>
      <c r="AB31" s="6">
        <f t="shared" ref="AB31:AL31" si="95">RANK(AB16,AB$5:AB$17)</f>
        <v>4</v>
      </c>
      <c r="AC31" s="6">
        <f t="shared" si="95"/>
        <v>6</v>
      </c>
      <c r="AD31" s="6">
        <f t="shared" si="95"/>
        <v>7</v>
      </c>
      <c r="AE31" s="6">
        <f t="shared" si="95"/>
        <v>9</v>
      </c>
      <c r="AF31" s="6">
        <f t="shared" si="95"/>
        <v>10</v>
      </c>
      <c r="AG31" s="6">
        <f t="shared" si="95"/>
        <v>7</v>
      </c>
      <c r="AH31" s="6">
        <f t="shared" si="95"/>
        <v>12</v>
      </c>
      <c r="AI31" s="6">
        <f t="shared" si="95"/>
        <v>6</v>
      </c>
      <c r="AJ31" s="6">
        <f t="shared" si="95"/>
        <v>8</v>
      </c>
      <c r="AK31" s="6">
        <f t="shared" si="95"/>
        <v>4</v>
      </c>
      <c r="AL31" s="9">
        <f t="shared" si="95"/>
        <v>7</v>
      </c>
      <c r="AM31" s="2"/>
      <c r="AN31" s="4" t="str">
        <f t="shared" si="27"/>
        <v>AS GRAY</v>
      </c>
      <c r="AO31" s="6">
        <f t="shared" ref="AO31:AY31" si="96">RANK(AO16,AO$5:AO$17)</f>
        <v>3</v>
      </c>
      <c r="AP31" s="6">
        <f t="shared" si="96"/>
        <v>7</v>
      </c>
      <c r="AQ31" s="6">
        <f t="shared" si="96"/>
        <v>7</v>
      </c>
      <c r="AR31" s="6">
        <f t="shared" si="96"/>
        <v>6</v>
      </c>
      <c r="AS31" s="6">
        <f t="shared" si="96"/>
        <v>9</v>
      </c>
      <c r="AT31" s="6">
        <f t="shared" si="96"/>
        <v>3</v>
      </c>
      <c r="AU31" s="6">
        <f t="shared" si="96"/>
        <v>7</v>
      </c>
      <c r="AV31" s="6">
        <f t="shared" si="96"/>
        <v>8</v>
      </c>
      <c r="AW31" s="6">
        <f t="shared" si="96"/>
        <v>5</v>
      </c>
      <c r="AX31" s="6">
        <f t="shared" si="96"/>
        <v>6</v>
      </c>
      <c r="AY31" s="9">
        <f t="shared" si="96"/>
        <v>6</v>
      </c>
      <c r="AZ31" s="2"/>
      <c r="BA31" s="4" t="str">
        <f t="shared" si="29"/>
        <v>AS GRAY</v>
      </c>
      <c r="BB31" s="6">
        <f t="shared" ref="BB31:BL31" si="97">RANK(BB16,BB$5:BB$17)</f>
        <v>1</v>
      </c>
      <c r="BC31" s="6">
        <f t="shared" si="97"/>
        <v>2</v>
      </c>
      <c r="BD31" s="6">
        <f t="shared" si="97"/>
        <v>3</v>
      </c>
      <c r="BE31" s="6">
        <f t="shared" si="97"/>
        <v>2</v>
      </c>
      <c r="BF31" s="6">
        <f t="shared" si="97"/>
        <v>1</v>
      </c>
      <c r="BG31" s="6">
        <f t="shared" si="97"/>
        <v>1</v>
      </c>
      <c r="BH31" s="6">
        <f t="shared" si="97"/>
        <v>4</v>
      </c>
      <c r="BI31" s="6">
        <f t="shared" si="97"/>
        <v>4</v>
      </c>
      <c r="BJ31" s="6">
        <f t="shared" si="97"/>
        <v>2</v>
      </c>
      <c r="BK31" s="6">
        <f t="shared" si="97"/>
        <v>2</v>
      </c>
      <c r="BL31" s="9">
        <f t="shared" si="97"/>
        <v>3</v>
      </c>
      <c r="BM31" s="2"/>
      <c r="BN31" s="4" t="str">
        <f t="shared" si="31"/>
        <v>AS GRAY</v>
      </c>
      <c r="BO31" s="6">
        <f t="shared" ref="BO31:BY31" si="98">RANK(BO16,BO$5:BO$17)</f>
        <v>1</v>
      </c>
      <c r="BP31" s="6">
        <f t="shared" si="98"/>
        <v>1</v>
      </c>
      <c r="BQ31" s="6">
        <f t="shared" si="98"/>
        <v>1</v>
      </c>
      <c r="BR31" s="6">
        <f t="shared" si="98"/>
        <v>1</v>
      </c>
      <c r="BS31" s="6">
        <f t="shared" si="98"/>
        <v>1</v>
      </c>
      <c r="BT31" s="6">
        <f t="shared" si="98"/>
        <v>1</v>
      </c>
      <c r="BU31" s="6">
        <f t="shared" si="98"/>
        <v>1</v>
      </c>
      <c r="BV31" s="6">
        <f t="shared" si="98"/>
        <v>1</v>
      </c>
      <c r="BW31" s="6">
        <f t="shared" si="98"/>
        <v>1</v>
      </c>
      <c r="BX31" s="6">
        <f t="shared" si="98"/>
        <v>1</v>
      </c>
      <c r="BY31" s="9">
        <f t="shared" si="98"/>
        <v>1</v>
      </c>
      <c r="BZ31" s="2"/>
    </row>
    <row r="32" spans="1:78" ht="20" x14ac:dyDescent="0.2">
      <c r="A32" s="4" t="str">
        <f t="shared" si="21"/>
        <v>AS SKY BLUE</v>
      </c>
      <c r="B32" s="6">
        <f t="shared" ref="B32:L32" si="99">RANK(B17,B$5:B$17)</f>
        <v>6</v>
      </c>
      <c r="C32" s="6">
        <f t="shared" si="99"/>
        <v>5</v>
      </c>
      <c r="D32" s="6">
        <f t="shared" si="99"/>
        <v>5</v>
      </c>
      <c r="E32" s="6">
        <f t="shared" si="99"/>
        <v>6</v>
      </c>
      <c r="F32" s="6">
        <f t="shared" si="99"/>
        <v>6</v>
      </c>
      <c r="G32" s="6">
        <f t="shared" si="99"/>
        <v>4</v>
      </c>
      <c r="H32" s="6">
        <f t="shared" si="99"/>
        <v>4</v>
      </c>
      <c r="I32" s="6">
        <f t="shared" si="99"/>
        <v>6</v>
      </c>
      <c r="J32" s="6">
        <f t="shared" si="99"/>
        <v>6</v>
      </c>
      <c r="K32" s="6">
        <f t="shared" si="99"/>
        <v>6</v>
      </c>
      <c r="L32" s="9">
        <f t="shared" si="99"/>
        <v>6</v>
      </c>
      <c r="M32" s="2"/>
      <c r="N32" s="4" t="str">
        <f t="shared" si="23"/>
        <v>AS SKY BLUE</v>
      </c>
      <c r="O32" s="6">
        <f t="shared" ref="O32:Y32" si="100">RANK(O17,O$5:O$17)</f>
        <v>5</v>
      </c>
      <c r="P32" s="6">
        <f t="shared" si="100"/>
        <v>7</v>
      </c>
      <c r="Q32" s="6">
        <f t="shared" si="100"/>
        <v>5</v>
      </c>
      <c r="R32" s="6">
        <f t="shared" si="100"/>
        <v>4</v>
      </c>
      <c r="S32" s="6">
        <f t="shared" si="100"/>
        <v>5</v>
      </c>
      <c r="T32" s="6">
        <f t="shared" si="100"/>
        <v>2</v>
      </c>
      <c r="U32" s="6">
        <f t="shared" si="100"/>
        <v>4</v>
      </c>
      <c r="V32" s="6">
        <f t="shared" si="100"/>
        <v>5</v>
      </c>
      <c r="W32" s="6">
        <f t="shared" si="100"/>
        <v>4</v>
      </c>
      <c r="X32" s="6">
        <f t="shared" si="100"/>
        <v>3</v>
      </c>
      <c r="Y32" s="9">
        <f t="shared" si="100"/>
        <v>4</v>
      </c>
      <c r="Z32" s="2"/>
      <c r="AA32" s="4" t="str">
        <f t="shared" si="25"/>
        <v>AS SKY BLUE</v>
      </c>
      <c r="AB32" s="6">
        <f t="shared" ref="AB32:AL32" si="101">RANK(AB17,AB$5:AB$17)</f>
        <v>8</v>
      </c>
      <c r="AC32" s="6">
        <f t="shared" si="101"/>
        <v>6</v>
      </c>
      <c r="AD32" s="6">
        <f t="shared" si="101"/>
        <v>7</v>
      </c>
      <c r="AE32" s="6">
        <f t="shared" si="101"/>
        <v>8</v>
      </c>
      <c r="AF32" s="6">
        <f t="shared" si="101"/>
        <v>9</v>
      </c>
      <c r="AG32" s="6">
        <f t="shared" si="101"/>
        <v>6</v>
      </c>
      <c r="AH32" s="6">
        <f t="shared" si="101"/>
        <v>6</v>
      </c>
      <c r="AI32" s="6">
        <f t="shared" si="101"/>
        <v>9</v>
      </c>
      <c r="AJ32" s="6">
        <f t="shared" si="101"/>
        <v>7</v>
      </c>
      <c r="AK32" s="6">
        <f t="shared" si="101"/>
        <v>8</v>
      </c>
      <c r="AL32" s="9">
        <f t="shared" si="101"/>
        <v>8</v>
      </c>
      <c r="AM32" s="2"/>
      <c r="AN32" s="4" t="str">
        <f t="shared" si="27"/>
        <v>AS SKY BLUE</v>
      </c>
      <c r="AO32" s="6">
        <f t="shared" ref="AO32:AY32" si="102">RANK(AO17,AO$5:AO$17)</f>
        <v>8</v>
      </c>
      <c r="AP32" s="6">
        <f t="shared" si="102"/>
        <v>4</v>
      </c>
      <c r="AQ32" s="6">
        <f t="shared" si="102"/>
        <v>5</v>
      </c>
      <c r="AR32" s="6">
        <f t="shared" si="102"/>
        <v>6</v>
      </c>
      <c r="AS32" s="6">
        <f t="shared" si="102"/>
        <v>6</v>
      </c>
      <c r="AT32" s="6">
        <f t="shared" si="102"/>
        <v>3</v>
      </c>
      <c r="AU32" s="6">
        <f t="shared" si="102"/>
        <v>12</v>
      </c>
      <c r="AV32" s="6">
        <f t="shared" si="102"/>
        <v>8</v>
      </c>
      <c r="AW32" s="6">
        <f t="shared" si="102"/>
        <v>7</v>
      </c>
      <c r="AX32" s="6">
        <f t="shared" si="102"/>
        <v>11</v>
      </c>
      <c r="AY32" s="9">
        <f t="shared" si="102"/>
        <v>8</v>
      </c>
      <c r="AZ32" s="2"/>
      <c r="BA32" s="4" t="str">
        <f t="shared" si="29"/>
        <v>AS SKY BLUE</v>
      </c>
      <c r="BB32" s="6">
        <f t="shared" ref="BB32:BL32" si="103">RANK(BB17,BB$5:BB$17)</f>
        <v>6</v>
      </c>
      <c r="BC32" s="6">
        <f t="shared" si="103"/>
        <v>2</v>
      </c>
      <c r="BD32" s="6">
        <f t="shared" si="103"/>
        <v>3</v>
      </c>
      <c r="BE32" s="6">
        <f t="shared" si="103"/>
        <v>2</v>
      </c>
      <c r="BF32" s="6">
        <f t="shared" si="103"/>
        <v>5</v>
      </c>
      <c r="BG32" s="6">
        <f t="shared" si="103"/>
        <v>5</v>
      </c>
      <c r="BH32" s="6">
        <f t="shared" si="103"/>
        <v>2</v>
      </c>
      <c r="BI32" s="6">
        <f t="shared" si="103"/>
        <v>3</v>
      </c>
      <c r="BJ32" s="6">
        <f t="shared" si="103"/>
        <v>3</v>
      </c>
      <c r="BK32" s="6">
        <f t="shared" si="103"/>
        <v>2</v>
      </c>
      <c r="BL32" s="9">
        <f t="shared" si="103"/>
        <v>4</v>
      </c>
      <c r="BM32" s="2"/>
      <c r="BN32" s="4" t="str">
        <f t="shared" si="31"/>
        <v>AS SKY BLUE</v>
      </c>
      <c r="BO32" s="6">
        <f t="shared" ref="BO32:BY32" si="104">RANK(BO17,BO$5:BO$17)</f>
        <v>4</v>
      </c>
      <c r="BP32" s="6">
        <f t="shared" si="104"/>
        <v>4</v>
      </c>
      <c r="BQ32" s="6">
        <f t="shared" si="104"/>
        <v>5</v>
      </c>
      <c r="BR32" s="6">
        <f t="shared" si="104"/>
        <v>5</v>
      </c>
      <c r="BS32" s="6">
        <f t="shared" si="104"/>
        <v>7</v>
      </c>
      <c r="BT32" s="6">
        <f t="shared" si="104"/>
        <v>7</v>
      </c>
      <c r="BU32" s="6">
        <f t="shared" si="104"/>
        <v>6</v>
      </c>
      <c r="BV32" s="6">
        <f t="shared" si="104"/>
        <v>4</v>
      </c>
      <c r="BW32" s="6">
        <f t="shared" si="104"/>
        <v>7</v>
      </c>
      <c r="BX32" s="6">
        <f t="shared" si="104"/>
        <v>7</v>
      </c>
      <c r="BY32" s="9">
        <f t="shared" si="104"/>
        <v>6</v>
      </c>
      <c r="BZ32" s="2"/>
    </row>
    <row r="33" spans="1:78" ht="20" x14ac:dyDescent="0.2">
      <c r="B33" s="11" t="s">
        <v>19</v>
      </c>
      <c r="C33" s="12"/>
      <c r="D33" s="12"/>
      <c r="E33" s="12"/>
      <c r="F33" s="12"/>
      <c r="H33" s="11" t="s">
        <v>20</v>
      </c>
      <c r="I33" s="12"/>
      <c r="J33" s="12"/>
      <c r="K33" s="12"/>
      <c r="L33" s="12"/>
      <c r="M33" s="2"/>
      <c r="N33" s="11" t="s">
        <v>21</v>
      </c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"/>
      <c r="Z33" s="2"/>
      <c r="AA33" s="11" t="s">
        <v>21</v>
      </c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"/>
      <c r="AM33" s="2"/>
      <c r="AN33" s="11" t="s">
        <v>21</v>
      </c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"/>
      <c r="AZ33" s="2"/>
      <c r="BA33" s="11" t="s">
        <v>21</v>
      </c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"/>
      <c r="BM33" s="2"/>
      <c r="BN33" s="11" t="s">
        <v>21</v>
      </c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"/>
      <c r="BZ33" s="2"/>
    </row>
    <row r="34" spans="1:78" ht="42" x14ac:dyDescent="0.2">
      <c r="A34" s="4" t="s">
        <v>7</v>
      </c>
      <c r="B34" s="6" t="s">
        <v>22</v>
      </c>
      <c r="C34" s="6" t="s">
        <v>23</v>
      </c>
      <c r="D34" s="6" t="s">
        <v>24</v>
      </c>
      <c r="E34" s="6" t="s">
        <v>25</v>
      </c>
      <c r="F34" s="6" t="s">
        <v>26</v>
      </c>
      <c r="H34" s="6" t="s">
        <v>27</v>
      </c>
      <c r="I34" s="6" t="s">
        <v>28</v>
      </c>
      <c r="J34" s="6" t="s">
        <v>29</v>
      </c>
      <c r="K34" s="6" t="s">
        <v>30</v>
      </c>
      <c r="L34" s="6" t="s">
        <v>31</v>
      </c>
      <c r="M34" s="2"/>
      <c r="N34" s="4" t="s">
        <v>7</v>
      </c>
      <c r="O34" s="5" t="s">
        <v>8</v>
      </c>
      <c r="P34" s="5" t="s">
        <v>9</v>
      </c>
      <c r="Q34" s="5" t="s">
        <v>10</v>
      </c>
      <c r="R34" s="5" t="s">
        <v>81</v>
      </c>
      <c r="S34" s="5" t="s">
        <v>82</v>
      </c>
      <c r="T34" s="5" t="s">
        <v>83</v>
      </c>
      <c r="U34" s="5" t="s">
        <v>14</v>
      </c>
      <c r="V34" s="5" t="s">
        <v>15</v>
      </c>
      <c r="W34" s="5" t="s">
        <v>16</v>
      </c>
      <c r="X34" s="5" t="s">
        <v>17</v>
      </c>
      <c r="Y34" s="6" t="s">
        <v>6</v>
      </c>
      <c r="Z34" s="2"/>
      <c r="AA34" s="4" t="s">
        <v>7</v>
      </c>
      <c r="AB34" s="5" t="s">
        <v>8</v>
      </c>
      <c r="AC34" s="5" t="s">
        <v>9</v>
      </c>
      <c r="AD34" s="5" t="s">
        <v>10</v>
      </c>
      <c r="AE34" s="5" t="s">
        <v>81</v>
      </c>
      <c r="AF34" s="5" t="s">
        <v>82</v>
      </c>
      <c r="AG34" s="5" t="s">
        <v>83</v>
      </c>
      <c r="AH34" s="5" t="s">
        <v>14</v>
      </c>
      <c r="AI34" s="5" t="s">
        <v>15</v>
      </c>
      <c r="AJ34" s="5" t="s">
        <v>16</v>
      </c>
      <c r="AK34" s="5" t="s">
        <v>17</v>
      </c>
      <c r="AL34" s="6" t="s">
        <v>6</v>
      </c>
      <c r="AM34" s="2"/>
      <c r="AN34" s="4" t="s">
        <v>7</v>
      </c>
      <c r="AO34" s="5" t="s">
        <v>8</v>
      </c>
      <c r="AP34" s="5" t="s">
        <v>9</v>
      </c>
      <c r="AQ34" s="5" t="s">
        <v>10</v>
      </c>
      <c r="AR34" s="5" t="s">
        <v>81</v>
      </c>
      <c r="AS34" s="5" t="s">
        <v>82</v>
      </c>
      <c r="AT34" s="5" t="s">
        <v>83</v>
      </c>
      <c r="AU34" s="5" t="s">
        <v>14</v>
      </c>
      <c r="AV34" s="5" t="s">
        <v>15</v>
      </c>
      <c r="AW34" s="5" t="s">
        <v>16</v>
      </c>
      <c r="AX34" s="5" t="s">
        <v>17</v>
      </c>
      <c r="AY34" s="6" t="s">
        <v>6</v>
      </c>
      <c r="AZ34" s="2"/>
      <c r="BA34" s="4" t="s">
        <v>7</v>
      </c>
      <c r="BB34" s="5" t="s">
        <v>8</v>
      </c>
      <c r="BC34" s="5" t="s">
        <v>9</v>
      </c>
      <c r="BD34" s="5" t="s">
        <v>10</v>
      </c>
      <c r="BE34" s="5" t="s">
        <v>81</v>
      </c>
      <c r="BF34" s="5" t="s">
        <v>82</v>
      </c>
      <c r="BG34" s="5" t="s">
        <v>83</v>
      </c>
      <c r="BH34" s="5" t="s">
        <v>14</v>
      </c>
      <c r="BI34" s="5" t="s">
        <v>15</v>
      </c>
      <c r="BJ34" s="5" t="s">
        <v>16</v>
      </c>
      <c r="BK34" s="5" t="s">
        <v>17</v>
      </c>
      <c r="BL34" s="6" t="s">
        <v>6</v>
      </c>
      <c r="BM34" s="2"/>
      <c r="BN34" s="4" t="s">
        <v>7</v>
      </c>
      <c r="BO34" s="5" t="s">
        <v>8</v>
      </c>
      <c r="BP34" s="5" t="s">
        <v>9</v>
      </c>
      <c r="BQ34" s="5" t="s">
        <v>10</v>
      </c>
      <c r="BR34" s="5" t="s">
        <v>81</v>
      </c>
      <c r="BS34" s="5" t="s">
        <v>82</v>
      </c>
      <c r="BT34" s="5" t="s">
        <v>83</v>
      </c>
      <c r="BU34" s="5" t="s">
        <v>14</v>
      </c>
      <c r="BV34" s="5" t="s">
        <v>15</v>
      </c>
      <c r="BW34" s="5" t="s">
        <v>16</v>
      </c>
      <c r="BX34" s="5" t="s">
        <v>17</v>
      </c>
      <c r="BY34" s="6" t="s">
        <v>6</v>
      </c>
      <c r="BZ34" s="2"/>
    </row>
    <row r="35" spans="1:78" ht="20" x14ac:dyDescent="0.2">
      <c r="A35" s="4" t="str">
        <f t="shared" ref="A35:A47" si="105">A5</f>
        <v>AS BLUE</v>
      </c>
      <c r="B35" s="6">
        <f t="shared" ref="B35:B47" si="106">Y5</f>
        <v>75.400000000000006</v>
      </c>
      <c r="C35" s="6">
        <f t="shared" ref="C35:C47" si="107">AL5</f>
        <v>79.5</v>
      </c>
      <c r="D35" s="6">
        <f t="shared" ref="D35:D47" si="108">AY5</f>
        <v>76.5</v>
      </c>
      <c r="E35" s="6">
        <f t="shared" ref="E35:E47" si="109">BL5</f>
        <v>72.3</v>
      </c>
      <c r="F35" s="6">
        <f t="shared" ref="F35:F47" si="110">BY5</f>
        <v>77.5</v>
      </c>
      <c r="H35" s="6">
        <f t="shared" ref="H35:H47" si="111">Y20</f>
        <v>13</v>
      </c>
      <c r="I35" s="6">
        <f t="shared" ref="I35:I47" si="112">AL20</f>
        <v>13</v>
      </c>
      <c r="J35" s="6">
        <f t="shared" ref="J35:J47" si="113">AY20</f>
        <v>7</v>
      </c>
      <c r="K35" s="6">
        <f t="shared" ref="K35:K47" si="114">BL20</f>
        <v>12</v>
      </c>
      <c r="L35" s="6">
        <f t="shared" ref="L35:L47" si="115">BY20</f>
        <v>8</v>
      </c>
      <c r="M35" s="2"/>
      <c r="N35" s="4" t="str">
        <f t="shared" ref="N35:N47" si="116">A5</f>
        <v>AS BLUE</v>
      </c>
      <c r="O35" s="6">
        <f t="shared" ref="O35:O47" si="117">B20-O20</f>
        <v>0</v>
      </c>
      <c r="P35" s="6">
        <f t="shared" ref="P35:P47" si="118">C20-P20</f>
        <v>0</v>
      </c>
      <c r="Q35" s="6">
        <f t="shared" ref="Q35:Q47" si="119">D20-Q20</f>
        <v>0</v>
      </c>
      <c r="R35" s="6">
        <f t="shared" ref="R35:R47" si="120">E20-R20</f>
        <v>-1</v>
      </c>
      <c r="S35" s="6">
        <f t="shared" ref="S35:S47" si="121">F20-S20</f>
        <v>0</v>
      </c>
      <c r="T35" s="6">
        <f t="shared" ref="T35:T47" si="122">G20-T20</f>
        <v>0</v>
      </c>
      <c r="U35" s="6">
        <f t="shared" ref="U35:U47" si="123">H20-U20</f>
        <v>0</v>
      </c>
      <c r="V35" s="6">
        <f t="shared" ref="V35:V47" si="124">I20-V20</f>
        <v>1</v>
      </c>
      <c r="W35" s="6">
        <f t="shared" ref="W35:W47" si="125">J20-W20</f>
        <v>0</v>
      </c>
      <c r="X35" s="6">
        <f t="shared" ref="X35:X47" si="126">K20-X20</f>
        <v>-3</v>
      </c>
      <c r="Y35" s="9">
        <f t="shared" ref="Y35:Y47" si="127">L20-Y20</f>
        <v>0</v>
      </c>
      <c r="Z35" s="2"/>
      <c r="AA35" s="4" t="str">
        <f t="shared" ref="AA35:AA47" si="128">A5</f>
        <v>AS BLUE</v>
      </c>
      <c r="AB35" s="6">
        <f t="shared" ref="AB35:AB47" si="129">B20-AB20</f>
        <v>0</v>
      </c>
      <c r="AC35" s="6">
        <f t="shared" ref="AC35:AC47" si="130">C20-AC20</f>
        <v>2</v>
      </c>
      <c r="AD35" s="6">
        <f t="shared" ref="AD35:AD47" si="131">D20-AD20</f>
        <v>3</v>
      </c>
      <c r="AE35" s="6">
        <f t="shared" ref="AE35:AE47" si="132">E20-AE20</f>
        <v>-1</v>
      </c>
      <c r="AF35" s="6">
        <f t="shared" ref="AF35:AF47" si="133">F20-AF20</f>
        <v>0</v>
      </c>
      <c r="AG35" s="6">
        <f t="shared" ref="AG35:AG47" si="134">G20-AG20</f>
        <v>0</v>
      </c>
      <c r="AH35" s="6">
        <f t="shared" ref="AH35:AH47" si="135">H20-AH20</f>
        <v>0</v>
      </c>
      <c r="AI35" s="6">
        <f t="shared" ref="AI35:AI47" si="136">I20-AI20</f>
        <v>2</v>
      </c>
      <c r="AJ35" s="6">
        <f t="shared" ref="AJ35:AJ47" si="137">J20-AJ20</f>
        <v>0</v>
      </c>
      <c r="AK35" s="6">
        <f t="shared" ref="AK35:AK47" si="138">K20-AK20</f>
        <v>1</v>
      </c>
      <c r="AL35" s="9">
        <f t="shared" ref="AL35:AL47" si="139">L20-AL20</f>
        <v>0</v>
      </c>
      <c r="AM35" s="2"/>
      <c r="AN35" s="4" t="str">
        <f t="shared" ref="AN35:AN47" si="140">A5</f>
        <v>AS BLUE</v>
      </c>
      <c r="AO35" s="6">
        <f t="shared" ref="AO35:AO47" si="141">B20-AO20</f>
        <v>5</v>
      </c>
      <c r="AP35" s="6">
        <f t="shared" ref="AP35:AP47" si="142">C20-AP20</f>
        <v>3</v>
      </c>
      <c r="AQ35" s="6">
        <f t="shared" ref="AQ35:AQ47" si="143">D20-AQ20</f>
        <v>2</v>
      </c>
      <c r="AR35" s="6">
        <f t="shared" ref="AR35:AR47" si="144">E20-AR20</f>
        <v>3</v>
      </c>
      <c r="AS35" s="6">
        <f t="shared" ref="AS35:AS47" si="145">F20-AS20</f>
        <v>2</v>
      </c>
      <c r="AT35" s="6">
        <f t="shared" ref="AT35:AT47" si="146">G20-AT20</f>
        <v>10</v>
      </c>
      <c r="AU35" s="6">
        <f t="shared" ref="AU35:AU47" si="147">H20-AU20</f>
        <v>6</v>
      </c>
      <c r="AV35" s="6">
        <f t="shared" ref="AV35:AV47" si="148">I20-AV20</f>
        <v>7</v>
      </c>
      <c r="AW35" s="6">
        <f t="shared" ref="AW35:AW47" si="149">J20-AW20</f>
        <v>6</v>
      </c>
      <c r="AX35" s="6">
        <f t="shared" ref="AX35:AX47" si="150">K20-AX20</f>
        <v>7</v>
      </c>
      <c r="AY35" s="9">
        <f t="shared" ref="AY35:AY47" si="151">L20-AY20</f>
        <v>6</v>
      </c>
      <c r="AZ35" s="2"/>
      <c r="BA35" s="4" t="str">
        <f t="shared" ref="BA35:BA47" si="152">A5</f>
        <v>AS BLUE</v>
      </c>
      <c r="BB35" s="6">
        <f t="shared" ref="BB35:BB47" si="153">B20-BB20</f>
        <v>1</v>
      </c>
      <c r="BC35" s="6">
        <f t="shared" ref="BC35:BC47" si="154">C20-BC20</f>
        <v>0</v>
      </c>
      <c r="BD35" s="6">
        <f t="shared" ref="BD35:BD47" si="155">D20-BD20</f>
        <v>1</v>
      </c>
      <c r="BE35" s="6">
        <f t="shared" ref="BE35:BE47" si="156">E20-BE20</f>
        <v>0</v>
      </c>
      <c r="BF35" s="6">
        <f t="shared" ref="BF35:BF47" si="157">F20-BF20</f>
        <v>1</v>
      </c>
      <c r="BG35" s="6">
        <f t="shared" ref="BG35:BG47" si="158">G20-BG20</f>
        <v>1</v>
      </c>
      <c r="BH35" s="6">
        <f t="shared" ref="BH35:BH47" si="159">H20-BH20</f>
        <v>2</v>
      </c>
      <c r="BI35" s="6">
        <f t="shared" ref="BI35:BI47" si="160">I20-BI20</f>
        <v>2</v>
      </c>
      <c r="BJ35" s="6">
        <f t="shared" ref="BJ35:BJ47" si="161">J20-BJ20</f>
        <v>2</v>
      </c>
      <c r="BK35" s="6">
        <f t="shared" ref="BK35:BK47" si="162">K20-BK20</f>
        <v>-1</v>
      </c>
      <c r="BL35" s="9">
        <f t="shared" ref="BL35:BL47" si="163">L20-BL20</f>
        <v>1</v>
      </c>
      <c r="BM35" s="2"/>
      <c r="BN35" s="4" t="str">
        <f t="shared" ref="BN35:BN47" si="164">A5</f>
        <v>AS BLUE</v>
      </c>
      <c r="BO35" s="6">
        <f t="shared" ref="BO35:BO47" si="165">B20-BO20</f>
        <v>1</v>
      </c>
      <c r="BP35" s="6">
        <f t="shared" ref="BP35:BP47" si="166">C20-BP20</f>
        <v>3</v>
      </c>
      <c r="BQ35" s="6">
        <f t="shared" ref="BQ35:BQ47" si="167">D20-BQ20</f>
        <v>5</v>
      </c>
      <c r="BR35" s="6">
        <f t="shared" ref="BR35:BR47" si="168">E20-BR20</f>
        <v>8</v>
      </c>
      <c r="BS35" s="6">
        <f t="shared" ref="BS35:BS47" si="169">F20-BS20</f>
        <v>5</v>
      </c>
      <c r="BT35" s="6">
        <f t="shared" ref="BT35:BT47" si="170">G20-BT20</f>
        <v>5</v>
      </c>
      <c r="BU35" s="6">
        <f t="shared" ref="BU35:BU47" si="171">H20-BU20</f>
        <v>0</v>
      </c>
      <c r="BV35" s="6">
        <f t="shared" ref="BV35:BV47" si="172">I20-BV20</f>
        <v>0</v>
      </c>
      <c r="BW35" s="6">
        <f t="shared" ref="BW35:BW47" si="173">J20-BW20</f>
        <v>4</v>
      </c>
      <c r="BX35" s="6">
        <f t="shared" ref="BX35:BX47" si="174">K20-BX20</f>
        <v>2</v>
      </c>
      <c r="BY35" s="9">
        <f t="shared" ref="BY35:BY47" si="175">L20-BY20</f>
        <v>5</v>
      </c>
      <c r="BZ35" s="2"/>
    </row>
    <row r="36" spans="1:78" ht="20" x14ac:dyDescent="0.2">
      <c r="A36" s="4" t="str">
        <f t="shared" si="105"/>
        <v>AS GOLD</v>
      </c>
      <c r="B36" s="6">
        <f t="shared" si="106"/>
        <v>86.8</v>
      </c>
      <c r="C36" s="6">
        <f t="shared" si="107"/>
        <v>83.600000000000009</v>
      </c>
      <c r="D36" s="6">
        <f t="shared" si="108"/>
        <v>82.6</v>
      </c>
      <c r="E36" s="6">
        <f t="shared" si="109"/>
        <v>75.600000000000009</v>
      </c>
      <c r="F36" s="6">
        <f t="shared" si="110"/>
        <v>76.599999999999994</v>
      </c>
      <c r="H36" s="6">
        <f t="shared" si="111"/>
        <v>10</v>
      </c>
      <c r="I36" s="6">
        <f t="shared" si="112"/>
        <v>9</v>
      </c>
      <c r="J36" s="6">
        <f t="shared" si="113"/>
        <v>3</v>
      </c>
      <c r="K36" s="6">
        <f t="shared" si="114"/>
        <v>8</v>
      </c>
      <c r="L36" s="6">
        <f t="shared" si="115"/>
        <v>10</v>
      </c>
      <c r="M36" s="2"/>
      <c r="N36" s="4" t="str">
        <f t="shared" si="116"/>
        <v>AS GOLD</v>
      </c>
      <c r="O36" s="6">
        <f t="shared" si="117"/>
        <v>-1</v>
      </c>
      <c r="P36" s="6">
        <f t="shared" si="118"/>
        <v>-3</v>
      </c>
      <c r="Q36" s="6">
        <f t="shared" si="119"/>
        <v>1</v>
      </c>
      <c r="R36" s="6">
        <f t="shared" si="120"/>
        <v>-1</v>
      </c>
      <c r="S36" s="6">
        <f t="shared" si="121"/>
        <v>1</v>
      </c>
      <c r="T36" s="6">
        <f t="shared" si="122"/>
        <v>0</v>
      </c>
      <c r="U36" s="6">
        <f t="shared" si="123"/>
        <v>0</v>
      </c>
      <c r="V36" s="6">
        <f t="shared" si="124"/>
        <v>-2</v>
      </c>
      <c r="W36" s="6">
        <f t="shared" si="125"/>
        <v>-1</v>
      </c>
      <c r="X36" s="6">
        <f t="shared" si="126"/>
        <v>3</v>
      </c>
      <c r="Y36" s="9">
        <f t="shared" si="127"/>
        <v>-2</v>
      </c>
      <c r="Z36" s="2"/>
      <c r="AA36" s="4" t="str">
        <f t="shared" si="128"/>
        <v>AS GOLD</v>
      </c>
      <c r="AB36" s="6">
        <f t="shared" si="129"/>
        <v>1</v>
      </c>
      <c r="AC36" s="6">
        <f t="shared" si="130"/>
        <v>0</v>
      </c>
      <c r="AD36" s="6">
        <f t="shared" si="131"/>
        <v>1</v>
      </c>
      <c r="AE36" s="6">
        <f t="shared" si="132"/>
        <v>3</v>
      </c>
      <c r="AF36" s="6">
        <f t="shared" si="133"/>
        <v>3</v>
      </c>
      <c r="AG36" s="6">
        <f t="shared" si="134"/>
        <v>-1</v>
      </c>
      <c r="AH36" s="6">
        <f t="shared" si="135"/>
        <v>-2</v>
      </c>
      <c r="AI36" s="6">
        <f t="shared" si="136"/>
        <v>3</v>
      </c>
      <c r="AJ36" s="6">
        <f t="shared" si="137"/>
        <v>-3</v>
      </c>
      <c r="AK36" s="6">
        <f t="shared" si="138"/>
        <v>-1</v>
      </c>
      <c r="AL36" s="9">
        <f t="shared" si="139"/>
        <v>-1</v>
      </c>
      <c r="AM36" s="2"/>
      <c r="AN36" s="4" t="str">
        <f t="shared" si="140"/>
        <v>AS GOLD</v>
      </c>
      <c r="AO36" s="6">
        <f t="shared" si="141"/>
        <v>6</v>
      </c>
      <c r="AP36" s="6">
        <f t="shared" si="142"/>
        <v>6</v>
      </c>
      <c r="AQ36" s="6">
        <f t="shared" si="143"/>
        <v>6</v>
      </c>
      <c r="AR36" s="6">
        <f t="shared" si="144"/>
        <v>4</v>
      </c>
      <c r="AS36" s="6">
        <f t="shared" si="145"/>
        <v>5</v>
      </c>
      <c r="AT36" s="6">
        <f t="shared" si="146"/>
        <v>6</v>
      </c>
      <c r="AU36" s="6">
        <f t="shared" si="147"/>
        <v>5</v>
      </c>
      <c r="AV36" s="6">
        <f t="shared" si="148"/>
        <v>3</v>
      </c>
      <c r="AW36" s="6">
        <f t="shared" si="149"/>
        <v>3</v>
      </c>
      <c r="AX36" s="6">
        <f t="shared" si="150"/>
        <v>4</v>
      </c>
      <c r="AY36" s="9">
        <f t="shared" si="151"/>
        <v>5</v>
      </c>
      <c r="AZ36" s="2"/>
      <c r="BA36" s="4" t="str">
        <f t="shared" si="152"/>
        <v>AS GOLD</v>
      </c>
      <c r="BB36" s="6">
        <f t="shared" si="153"/>
        <v>2</v>
      </c>
      <c r="BC36" s="6">
        <f t="shared" si="154"/>
        <v>1</v>
      </c>
      <c r="BD36" s="6">
        <f t="shared" si="155"/>
        <v>1</v>
      </c>
      <c r="BE36" s="6">
        <f t="shared" si="156"/>
        <v>0</v>
      </c>
      <c r="BF36" s="6">
        <f t="shared" si="157"/>
        <v>1</v>
      </c>
      <c r="BG36" s="6">
        <f t="shared" si="158"/>
        <v>1</v>
      </c>
      <c r="BH36" s="6">
        <f t="shared" si="159"/>
        <v>0</v>
      </c>
      <c r="BI36" s="6">
        <f t="shared" si="160"/>
        <v>-3</v>
      </c>
      <c r="BJ36" s="6">
        <f t="shared" si="161"/>
        <v>-1</v>
      </c>
      <c r="BK36" s="6">
        <f t="shared" si="162"/>
        <v>0</v>
      </c>
      <c r="BL36" s="9">
        <f t="shared" si="163"/>
        <v>0</v>
      </c>
      <c r="BM36" s="2"/>
      <c r="BN36" s="4" t="str">
        <f t="shared" si="164"/>
        <v>AS GOLD</v>
      </c>
      <c r="BO36" s="6">
        <f t="shared" si="165"/>
        <v>1</v>
      </c>
      <c r="BP36" s="6">
        <f t="shared" si="166"/>
        <v>1</v>
      </c>
      <c r="BQ36" s="6">
        <f t="shared" si="167"/>
        <v>0</v>
      </c>
      <c r="BR36" s="6">
        <f t="shared" si="168"/>
        <v>-1</v>
      </c>
      <c r="BS36" s="6">
        <f t="shared" si="169"/>
        <v>-2</v>
      </c>
      <c r="BT36" s="6">
        <f t="shared" si="170"/>
        <v>1</v>
      </c>
      <c r="BU36" s="6">
        <f t="shared" si="171"/>
        <v>-5</v>
      </c>
      <c r="BV36" s="6">
        <f t="shared" si="172"/>
        <v>-5</v>
      </c>
      <c r="BW36" s="6">
        <f t="shared" si="173"/>
        <v>-3</v>
      </c>
      <c r="BX36" s="6">
        <f t="shared" si="174"/>
        <v>0</v>
      </c>
      <c r="BY36" s="9">
        <f t="shared" si="175"/>
        <v>-2</v>
      </c>
      <c r="BZ36" s="2"/>
    </row>
    <row r="37" spans="1:78" ht="20" x14ac:dyDescent="0.2">
      <c r="A37" s="4" t="str">
        <f t="shared" si="105"/>
        <v>AS SILVER</v>
      </c>
      <c r="B37" s="6">
        <f t="shared" si="106"/>
        <v>85.899999999999991</v>
      </c>
      <c r="C37" s="6">
        <f t="shared" si="107"/>
        <v>80.400000000000006</v>
      </c>
      <c r="D37" s="6">
        <f t="shared" si="108"/>
        <v>73.400000000000006</v>
      </c>
      <c r="E37" s="6">
        <f t="shared" si="109"/>
        <v>74.5</v>
      </c>
      <c r="F37" s="6">
        <f t="shared" si="110"/>
        <v>76.399999999999991</v>
      </c>
      <c r="H37" s="6">
        <f t="shared" si="111"/>
        <v>11</v>
      </c>
      <c r="I37" s="6">
        <f t="shared" si="112"/>
        <v>12</v>
      </c>
      <c r="J37" s="6">
        <f t="shared" si="113"/>
        <v>13</v>
      </c>
      <c r="K37" s="6">
        <f t="shared" si="114"/>
        <v>10</v>
      </c>
      <c r="L37" s="6">
        <f t="shared" si="115"/>
        <v>12</v>
      </c>
      <c r="M37" s="2"/>
      <c r="N37" s="4" t="str">
        <f t="shared" si="116"/>
        <v>AS SILVER</v>
      </c>
      <c r="O37" s="6">
        <f t="shared" si="117"/>
        <v>1</v>
      </c>
      <c r="P37" s="6">
        <f t="shared" si="118"/>
        <v>1</v>
      </c>
      <c r="Q37" s="6">
        <f t="shared" si="119"/>
        <v>1</v>
      </c>
      <c r="R37" s="6">
        <f t="shared" si="120"/>
        <v>0</v>
      </c>
      <c r="S37" s="6">
        <f t="shared" si="121"/>
        <v>3</v>
      </c>
      <c r="T37" s="6">
        <f t="shared" si="122"/>
        <v>0</v>
      </c>
      <c r="U37" s="6">
        <f t="shared" si="123"/>
        <v>3</v>
      </c>
      <c r="V37" s="6">
        <f t="shared" si="124"/>
        <v>2</v>
      </c>
      <c r="W37" s="6">
        <f t="shared" si="125"/>
        <v>1</v>
      </c>
      <c r="X37" s="6">
        <f t="shared" si="126"/>
        <v>4</v>
      </c>
      <c r="Y37" s="9">
        <f t="shared" si="127"/>
        <v>0</v>
      </c>
      <c r="Z37" s="2"/>
      <c r="AA37" s="4" t="str">
        <f t="shared" si="128"/>
        <v>AS SILVER</v>
      </c>
      <c r="AB37" s="6">
        <f t="shared" si="129"/>
        <v>0</v>
      </c>
      <c r="AC37" s="6">
        <f t="shared" si="130"/>
        <v>0</v>
      </c>
      <c r="AD37" s="6">
        <f t="shared" si="131"/>
        <v>-1</v>
      </c>
      <c r="AE37" s="6">
        <f t="shared" si="132"/>
        <v>-1</v>
      </c>
      <c r="AF37" s="6">
        <f t="shared" si="133"/>
        <v>1</v>
      </c>
      <c r="AG37" s="6">
        <f t="shared" si="134"/>
        <v>-1</v>
      </c>
      <c r="AH37" s="6">
        <f t="shared" si="135"/>
        <v>2</v>
      </c>
      <c r="AI37" s="6">
        <f t="shared" si="136"/>
        <v>-2</v>
      </c>
      <c r="AJ37" s="6">
        <f t="shared" si="137"/>
        <v>0</v>
      </c>
      <c r="AK37" s="6">
        <f t="shared" si="138"/>
        <v>-1</v>
      </c>
      <c r="AL37" s="9">
        <f t="shared" si="139"/>
        <v>-1</v>
      </c>
      <c r="AM37" s="2"/>
      <c r="AN37" s="4" t="str">
        <f t="shared" si="140"/>
        <v>AS SILVER</v>
      </c>
      <c r="AO37" s="6">
        <f t="shared" si="141"/>
        <v>-1</v>
      </c>
      <c r="AP37" s="6">
        <f t="shared" si="142"/>
        <v>1</v>
      </c>
      <c r="AQ37" s="6">
        <f t="shared" si="143"/>
        <v>0</v>
      </c>
      <c r="AR37" s="6">
        <f t="shared" si="144"/>
        <v>0</v>
      </c>
      <c r="AS37" s="6">
        <f t="shared" si="145"/>
        <v>0</v>
      </c>
      <c r="AT37" s="6">
        <f t="shared" si="146"/>
        <v>2</v>
      </c>
      <c r="AU37" s="6">
        <f t="shared" si="147"/>
        <v>-2</v>
      </c>
      <c r="AV37" s="6">
        <f t="shared" si="148"/>
        <v>-1</v>
      </c>
      <c r="AW37" s="6">
        <f t="shared" si="149"/>
        <v>-2</v>
      </c>
      <c r="AX37" s="6">
        <f t="shared" si="150"/>
        <v>1</v>
      </c>
      <c r="AY37" s="9">
        <f t="shared" si="151"/>
        <v>-2</v>
      </c>
      <c r="AZ37" s="2"/>
      <c r="BA37" s="4" t="str">
        <f t="shared" si="152"/>
        <v>AS SILVER</v>
      </c>
      <c r="BB37" s="6">
        <f t="shared" si="153"/>
        <v>2</v>
      </c>
      <c r="BC37" s="6">
        <f t="shared" si="154"/>
        <v>1</v>
      </c>
      <c r="BD37" s="6">
        <f t="shared" si="155"/>
        <v>2</v>
      </c>
      <c r="BE37" s="6">
        <f t="shared" si="156"/>
        <v>1</v>
      </c>
      <c r="BF37" s="6">
        <f t="shared" si="157"/>
        <v>2</v>
      </c>
      <c r="BG37" s="6">
        <f t="shared" si="158"/>
        <v>4</v>
      </c>
      <c r="BH37" s="6">
        <f t="shared" si="159"/>
        <v>1</v>
      </c>
      <c r="BI37" s="6">
        <f t="shared" si="160"/>
        <v>1</v>
      </c>
      <c r="BJ37" s="6">
        <f t="shared" si="161"/>
        <v>2</v>
      </c>
      <c r="BK37" s="6">
        <f t="shared" si="162"/>
        <v>3</v>
      </c>
      <c r="BL37" s="9">
        <f t="shared" si="163"/>
        <v>1</v>
      </c>
      <c r="BM37" s="2"/>
      <c r="BN37" s="4" t="str">
        <f t="shared" si="164"/>
        <v>AS SILVER</v>
      </c>
      <c r="BO37" s="6">
        <f t="shared" si="165"/>
        <v>0</v>
      </c>
      <c r="BP37" s="6">
        <f t="shared" si="166"/>
        <v>0</v>
      </c>
      <c r="BQ37" s="6">
        <f t="shared" si="167"/>
        <v>-1</v>
      </c>
      <c r="BR37" s="6">
        <f t="shared" si="168"/>
        <v>0</v>
      </c>
      <c r="BS37" s="6">
        <f t="shared" si="169"/>
        <v>3</v>
      </c>
      <c r="BT37" s="6">
        <f t="shared" si="170"/>
        <v>3</v>
      </c>
      <c r="BU37" s="6">
        <f t="shared" si="171"/>
        <v>0</v>
      </c>
      <c r="BV37" s="6">
        <f t="shared" si="172"/>
        <v>1</v>
      </c>
      <c r="BW37" s="6">
        <f t="shared" si="173"/>
        <v>-2</v>
      </c>
      <c r="BX37" s="6">
        <f t="shared" si="174"/>
        <v>4</v>
      </c>
      <c r="BY37" s="9">
        <f t="shared" si="175"/>
        <v>-1</v>
      </c>
      <c r="BZ37" s="2"/>
    </row>
    <row r="38" spans="1:78" ht="20" x14ac:dyDescent="0.2">
      <c r="A38" s="4" t="str">
        <f t="shared" si="105"/>
        <v>AS BRONZE</v>
      </c>
      <c r="B38" s="6">
        <f t="shared" si="106"/>
        <v>84.5</v>
      </c>
      <c r="C38" s="6">
        <f t="shared" si="107"/>
        <v>81.399999999999991</v>
      </c>
      <c r="D38" s="6">
        <f t="shared" si="108"/>
        <v>74.2</v>
      </c>
      <c r="E38" s="6">
        <f t="shared" si="109"/>
        <v>70.7</v>
      </c>
      <c r="F38" s="6">
        <f t="shared" si="110"/>
        <v>76.099999999999994</v>
      </c>
      <c r="H38" s="6">
        <f t="shared" si="111"/>
        <v>12</v>
      </c>
      <c r="I38" s="6">
        <f t="shared" si="112"/>
        <v>11</v>
      </c>
      <c r="J38" s="6">
        <f t="shared" si="113"/>
        <v>11</v>
      </c>
      <c r="K38" s="6">
        <f t="shared" si="114"/>
        <v>13</v>
      </c>
      <c r="L38" s="6">
        <f t="shared" si="115"/>
        <v>13</v>
      </c>
      <c r="M38" s="2"/>
      <c r="N38" s="4" t="str">
        <f t="shared" si="116"/>
        <v>AS BRONZE</v>
      </c>
      <c r="O38" s="6">
        <f t="shared" si="117"/>
        <v>1</v>
      </c>
      <c r="P38" s="6">
        <f t="shared" si="118"/>
        <v>1</v>
      </c>
      <c r="Q38" s="6">
        <f t="shared" si="119"/>
        <v>0</v>
      </c>
      <c r="R38" s="6">
        <f t="shared" si="120"/>
        <v>2</v>
      </c>
      <c r="S38" s="6">
        <f t="shared" si="121"/>
        <v>0</v>
      </c>
      <c r="T38" s="6">
        <f t="shared" si="122"/>
        <v>3</v>
      </c>
      <c r="U38" s="6">
        <f t="shared" si="123"/>
        <v>1</v>
      </c>
      <c r="V38" s="6">
        <f t="shared" si="124"/>
        <v>3</v>
      </c>
      <c r="W38" s="6">
        <f t="shared" si="125"/>
        <v>0</v>
      </c>
      <c r="X38" s="6">
        <f t="shared" si="126"/>
        <v>2</v>
      </c>
      <c r="Y38" s="9">
        <f t="shared" si="127"/>
        <v>0</v>
      </c>
      <c r="Z38" s="2"/>
      <c r="AA38" s="4" t="str">
        <f t="shared" si="128"/>
        <v>AS BRONZE</v>
      </c>
      <c r="AB38" s="6">
        <f t="shared" si="129"/>
        <v>0</v>
      </c>
      <c r="AC38" s="6">
        <f t="shared" si="130"/>
        <v>2</v>
      </c>
      <c r="AD38" s="6">
        <f t="shared" si="131"/>
        <v>2</v>
      </c>
      <c r="AE38" s="6">
        <f t="shared" si="132"/>
        <v>2</v>
      </c>
      <c r="AF38" s="6">
        <f t="shared" si="133"/>
        <v>2</v>
      </c>
      <c r="AG38" s="6">
        <f t="shared" si="134"/>
        <v>3</v>
      </c>
      <c r="AH38" s="6">
        <f t="shared" si="135"/>
        <v>5</v>
      </c>
      <c r="AI38" s="6">
        <f t="shared" si="136"/>
        <v>2</v>
      </c>
      <c r="AJ38" s="6">
        <f t="shared" si="137"/>
        <v>0</v>
      </c>
      <c r="AK38" s="6">
        <f t="shared" si="138"/>
        <v>2</v>
      </c>
      <c r="AL38" s="9">
        <f t="shared" si="139"/>
        <v>1</v>
      </c>
      <c r="AM38" s="2"/>
      <c r="AN38" s="4" t="str">
        <f t="shared" si="140"/>
        <v>AS BRONZE</v>
      </c>
      <c r="AO38" s="6">
        <f t="shared" si="141"/>
        <v>3</v>
      </c>
      <c r="AP38" s="6">
        <f t="shared" si="142"/>
        <v>2</v>
      </c>
      <c r="AQ38" s="6">
        <f t="shared" si="143"/>
        <v>4</v>
      </c>
      <c r="AR38" s="6">
        <f t="shared" si="144"/>
        <v>2</v>
      </c>
      <c r="AS38" s="6">
        <f t="shared" si="145"/>
        <v>1</v>
      </c>
      <c r="AT38" s="6">
        <f t="shared" si="146"/>
        <v>4</v>
      </c>
      <c r="AU38" s="6">
        <f t="shared" si="147"/>
        <v>4</v>
      </c>
      <c r="AV38" s="6">
        <f t="shared" si="148"/>
        <v>0</v>
      </c>
      <c r="AW38" s="6">
        <f t="shared" si="149"/>
        <v>0</v>
      </c>
      <c r="AX38" s="6">
        <f t="shared" si="150"/>
        <v>4</v>
      </c>
      <c r="AY38" s="9">
        <f t="shared" si="151"/>
        <v>1</v>
      </c>
      <c r="AZ38" s="2"/>
      <c r="BA38" s="4" t="str">
        <f t="shared" si="152"/>
        <v>AS BRONZE</v>
      </c>
      <c r="BB38" s="6">
        <f t="shared" si="153"/>
        <v>-2</v>
      </c>
      <c r="BC38" s="6">
        <f t="shared" si="154"/>
        <v>0</v>
      </c>
      <c r="BD38" s="6">
        <f t="shared" si="155"/>
        <v>0</v>
      </c>
      <c r="BE38" s="6">
        <f t="shared" si="156"/>
        <v>0</v>
      </c>
      <c r="BF38" s="6">
        <f t="shared" si="157"/>
        <v>-1</v>
      </c>
      <c r="BG38" s="6">
        <f t="shared" si="158"/>
        <v>-1</v>
      </c>
      <c r="BH38" s="6">
        <f t="shared" si="159"/>
        <v>-1</v>
      </c>
      <c r="BI38" s="6">
        <f t="shared" si="160"/>
        <v>-1</v>
      </c>
      <c r="BJ38" s="6">
        <f t="shared" si="161"/>
        <v>0</v>
      </c>
      <c r="BK38" s="6">
        <f t="shared" si="162"/>
        <v>0</v>
      </c>
      <c r="BL38" s="9">
        <f t="shared" si="163"/>
        <v>-1</v>
      </c>
      <c r="BM38" s="2"/>
      <c r="BN38" s="4" t="str">
        <f t="shared" si="164"/>
        <v>AS BRONZE</v>
      </c>
      <c r="BO38" s="6">
        <f t="shared" si="165"/>
        <v>2</v>
      </c>
      <c r="BP38" s="6">
        <f t="shared" si="166"/>
        <v>1</v>
      </c>
      <c r="BQ38" s="6">
        <f t="shared" si="167"/>
        <v>0</v>
      </c>
      <c r="BR38" s="6">
        <f t="shared" si="168"/>
        <v>1</v>
      </c>
      <c r="BS38" s="6">
        <f t="shared" si="169"/>
        <v>1</v>
      </c>
      <c r="BT38" s="6">
        <f t="shared" si="170"/>
        <v>0</v>
      </c>
      <c r="BU38" s="6">
        <f t="shared" si="171"/>
        <v>2</v>
      </c>
      <c r="BV38" s="6">
        <f t="shared" si="172"/>
        <v>3</v>
      </c>
      <c r="BW38" s="6">
        <f t="shared" si="173"/>
        <v>1</v>
      </c>
      <c r="BX38" s="6">
        <f t="shared" si="174"/>
        <v>1</v>
      </c>
      <c r="BY38" s="9">
        <f t="shared" si="175"/>
        <v>-1</v>
      </c>
      <c r="BZ38" s="2"/>
    </row>
    <row r="39" spans="1:78" ht="20" x14ac:dyDescent="0.2">
      <c r="A39" s="4" t="str">
        <f t="shared" si="105"/>
        <v>AS ORANGE</v>
      </c>
      <c r="B39" s="6">
        <f t="shared" si="106"/>
        <v>88</v>
      </c>
      <c r="C39" s="6">
        <f t="shared" si="107"/>
        <v>81.7</v>
      </c>
      <c r="D39" s="6">
        <f t="shared" si="108"/>
        <v>74.699999999999989</v>
      </c>
      <c r="E39" s="6">
        <f t="shared" si="109"/>
        <v>73.2</v>
      </c>
      <c r="F39" s="6">
        <f t="shared" si="110"/>
        <v>86.3</v>
      </c>
      <c r="H39" s="6">
        <f t="shared" si="111"/>
        <v>9</v>
      </c>
      <c r="I39" s="6">
        <f t="shared" si="112"/>
        <v>10</v>
      </c>
      <c r="J39" s="6">
        <f t="shared" si="113"/>
        <v>10</v>
      </c>
      <c r="K39" s="6">
        <f t="shared" si="114"/>
        <v>11</v>
      </c>
      <c r="L39" s="6">
        <f t="shared" si="115"/>
        <v>3</v>
      </c>
      <c r="M39" s="2"/>
      <c r="N39" s="4" t="str">
        <f t="shared" si="116"/>
        <v>AS ORANGE</v>
      </c>
      <c r="O39" s="6">
        <f t="shared" si="117"/>
        <v>-1</v>
      </c>
      <c r="P39" s="6">
        <f t="shared" si="118"/>
        <v>2</v>
      </c>
      <c r="Q39" s="6">
        <f t="shared" si="119"/>
        <v>-2</v>
      </c>
      <c r="R39" s="6">
        <f t="shared" si="120"/>
        <v>0</v>
      </c>
      <c r="S39" s="6">
        <f t="shared" si="121"/>
        <v>0</v>
      </c>
      <c r="T39" s="6">
        <f t="shared" si="122"/>
        <v>-3</v>
      </c>
      <c r="U39" s="6">
        <f t="shared" si="123"/>
        <v>4</v>
      </c>
      <c r="V39" s="6">
        <f t="shared" si="124"/>
        <v>5</v>
      </c>
      <c r="W39" s="6">
        <f t="shared" si="125"/>
        <v>4</v>
      </c>
      <c r="X39" s="6">
        <f t="shared" si="126"/>
        <v>3</v>
      </c>
      <c r="Y39" s="9">
        <f t="shared" si="127"/>
        <v>0</v>
      </c>
      <c r="Z39" s="2"/>
      <c r="AA39" s="4" t="str">
        <f t="shared" si="128"/>
        <v>AS ORANGE</v>
      </c>
      <c r="AB39" s="6">
        <f t="shared" si="129"/>
        <v>-1</v>
      </c>
      <c r="AC39" s="6">
        <f t="shared" si="130"/>
        <v>-3</v>
      </c>
      <c r="AD39" s="6">
        <f t="shared" si="131"/>
        <v>-4</v>
      </c>
      <c r="AE39" s="6">
        <f t="shared" si="132"/>
        <v>-2</v>
      </c>
      <c r="AF39" s="6">
        <f t="shared" si="133"/>
        <v>0</v>
      </c>
      <c r="AG39" s="6">
        <f t="shared" si="134"/>
        <v>-2</v>
      </c>
      <c r="AH39" s="6">
        <f t="shared" si="135"/>
        <v>1</v>
      </c>
      <c r="AI39" s="6">
        <f t="shared" si="136"/>
        <v>-1</v>
      </c>
      <c r="AJ39" s="6">
        <f t="shared" si="137"/>
        <v>0</v>
      </c>
      <c r="AK39" s="6">
        <f t="shared" si="138"/>
        <v>-1</v>
      </c>
      <c r="AL39" s="9">
        <f t="shared" si="139"/>
        <v>-1</v>
      </c>
      <c r="AM39" s="2"/>
      <c r="AN39" s="4" t="str">
        <f t="shared" si="140"/>
        <v>AS ORANGE</v>
      </c>
      <c r="AO39" s="6">
        <f t="shared" si="141"/>
        <v>2</v>
      </c>
      <c r="AP39" s="6">
        <f t="shared" si="142"/>
        <v>0</v>
      </c>
      <c r="AQ39" s="6">
        <f t="shared" si="143"/>
        <v>0</v>
      </c>
      <c r="AR39" s="6">
        <f t="shared" si="144"/>
        <v>1</v>
      </c>
      <c r="AS39" s="6">
        <f t="shared" si="145"/>
        <v>-1</v>
      </c>
      <c r="AT39" s="6">
        <f t="shared" si="146"/>
        <v>-3</v>
      </c>
      <c r="AU39" s="6">
        <f t="shared" si="147"/>
        <v>4</v>
      </c>
      <c r="AV39" s="6">
        <f t="shared" si="148"/>
        <v>2</v>
      </c>
      <c r="AW39" s="6">
        <f t="shared" si="149"/>
        <v>1</v>
      </c>
      <c r="AX39" s="6">
        <f t="shared" si="150"/>
        <v>2</v>
      </c>
      <c r="AY39" s="9">
        <f t="shared" si="151"/>
        <v>-1</v>
      </c>
      <c r="AZ39" s="2"/>
      <c r="BA39" s="4" t="str">
        <f t="shared" si="152"/>
        <v>AS ORANGE</v>
      </c>
      <c r="BB39" s="6">
        <f t="shared" si="153"/>
        <v>-2</v>
      </c>
      <c r="BC39" s="6">
        <f t="shared" si="154"/>
        <v>0</v>
      </c>
      <c r="BD39" s="6">
        <f t="shared" si="155"/>
        <v>0</v>
      </c>
      <c r="BE39" s="6">
        <f t="shared" si="156"/>
        <v>-1</v>
      </c>
      <c r="BF39" s="6">
        <f t="shared" si="157"/>
        <v>-1</v>
      </c>
      <c r="BG39" s="6">
        <f t="shared" si="158"/>
        <v>0</v>
      </c>
      <c r="BH39" s="6">
        <f t="shared" si="159"/>
        <v>-2</v>
      </c>
      <c r="BI39" s="6">
        <f t="shared" si="160"/>
        <v>-2</v>
      </c>
      <c r="BJ39" s="6">
        <f t="shared" si="161"/>
        <v>-4</v>
      </c>
      <c r="BK39" s="6">
        <f t="shared" si="162"/>
        <v>-1</v>
      </c>
      <c r="BL39" s="9">
        <f t="shared" si="163"/>
        <v>-2</v>
      </c>
      <c r="BM39" s="2"/>
      <c r="BN39" s="4" t="str">
        <f t="shared" si="164"/>
        <v>AS ORANGE</v>
      </c>
      <c r="BO39" s="6">
        <f t="shared" si="165"/>
        <v>6</v>
      </c>
      <c r="BP39" s="6">
        <f t="shared" si="166"/>
        <v>6</v>
      </c>
      <c r="BQ39" s="6">
        <f t="shared" si="167"/>
        <v>5</v>
      </c>
      <c r="BR39" s="6">
        <f t="shared" si="168"/>
        <v>5</v>
      </c>
      <c r="BS39" s="6">
        <f t="shared" si="169"/>
        <v>7</v>
      </c>
      <c r="BT39" s="6">
        <f t="shared" si="170"/>
        <v>7</v>
      </c>
      <c r="BU39" s="6">
        <f t="shared" si="171"/>
        <v>7</v>
      </c>
      <c r="BV39" s="6">
        <f t="shared" si="172"/>
        <v>8</v>
      </c>
      <c r="BW39" s="6">
        <f t="shared" si="173"/>
        <v>6</v>
      </c>
      <c r="BX39" s="6">
        <f t="shared" si="174"/>
        <v>7</v>
      </c>
      <c r="BY39" s="9">
        <f t="shared" si="175"/>
        <v>6</v>
      </c>
      <c r="BZ39" s="2"/>
    </row>
    <row r="40" spans="1:78" ht="20" x14ac:dyDescent="0.2">
      <c r="A40" s="4" t="str">
        <f t="shared" si="105"/>
        <v>AS YELLOW</v>
      </c>
      <c r="B40" s="6">
        <f t="shared" si="106"/>
        <v>91.9</v>
      </c>
      <c r="C40" s="6">
        <f t="shared" si="107"/>
        <v>87.8</v>
      </c>
      <c r="D40" s="6">
        <f t="shared" si="108"/>
        <v>76</v>
      </c>
      <c r="E40" s="6">
        <f t="shared" si="109"/>
        <v>77</v>
      </c>
      <c r="F40" s="6">
        <f t="shared" si="110"/>
        <v>77.399999999999991</v>
      </c>
      <c r="H40" s="6">
        <f t="shared" si="111"/>
        <v>4</v>
      </c>
      <c r="I40" s="6">
        <f t="shared" si="112"/>
        <v>4</v>
      </c>
      <c r="J40" s="6">
        <f t="shared" si="113"/>
        <v>9</v>
      </c>
      <c r="K40" s="6">
        <f t="shared" si="114"/>
        <v>7</v>
      </c>
      <c r="L40" s="6">
        <f t="shared" si="115"/>
        <v>9</v>
      </c>
      <c r="M40" s="2"/>
      <c r="N40" s="4" t="str">
        <f t="shared" si="116"/>
        <v>AS YELLOW</v>
      </c>
      <c r="O40" s="6">
        <f t="shared" si="117"/>
        <v>5</v>
      </c>
      <c r="P40" s="6">
        <f t="shared" si="118"/>
        <v>5</v>
      </c>
      <c r="Q40" s="6">
        <f t="shared" si="119"/>
        <v>2</v>
      </c>
      <c r="R40" s="6">
        <f t="shared" si="120"/>
        <v>0</v>
      </c>
      <c r="S40" s="6">
        <f t="shared" si="121"/>
        <v>2</v>
      </c>
      <c r="T40" s="6">
        <f t="shared" si="122"/>
        <v>1</v>
      </c>
      <c r="U40" s="6">
        <f t="shared" si="123"/>
        <v>2</v>
      </c>
      <c r="V40" s="6">
        <f t="shared" si="124"/>
        <v>4</v>
      </c>
      <c r="W40" s="6">
        <f t="shared" si="125"/>
        <v>5</v>
      </c>
      <c r="X40" s="6">
        <f t="shared" si="126"/>
        <v>3</v>
      </c>
      <c r="Y40" s="9">
        <f t="shared" si="127"/>
        <v>3</v>
      </c>
      <c r="Z40" s="2"/>
      <c r="AA40" s="4" t="str">
        <f t="shared" si="128"/>
        <v>AS YELLOW</v>
      </c>
      <c r="AB40" s="6">
        <f t="shared" si="129"/>
        <v>5</v>
      </c>
      <c r="AC40" s="6">
        <f t="shared" si="130"/>
        <v>4</v>
      </c>
      <c r="AD40" s="6">
        <f t="shared" si="131"/>
        <v>5</v>
      </c>
      <c r="AE40" s="6">
        <f t="shared" si="132"/>
        <v>5</v>
      </c>
      <c r="AF40" s="6">
        <f t="shared" si="133"/>
        <v>2</v>
      </c>
      <c r="AG40" s="6">
        <f t="shared" si="134"/>
        <v>4</v>
      </c>
      <c r="AH40" s="6">
        <f t="shared" si="135"/>
        <v>3</v>
      </c>
      <c r="AI40" s="6">
        <f t="shared" si="136"/>
        <v>2</v>
      </c>
      <c r="AJ40" s="6">
        <f t="shared" si="137"/>
        <v>7</v>
      </c>
      <c r="AK40" s="6">
        <f t="shared" si="138"/>
        <v>3</v>
      </c>
      <c r="AL40" s="9">
        <f t="shared" si="139"/>
        <v>3</v>
      </c>
      <c r="AM40" s="2"/>
      <c r="AN40" s="4" t="str">
        <f t="shared" si="140"/>
        <v>AS YELLOW</v>
      </c>
      <c r="AO40" s="6">
        <f t="shared" si="141"/>
        <v>-1</v>
      </c>
      <c r="AP40" s="6">
        <f t="shared" si="142"/>
        <v>0</v>
      </c>
      <c r="AQ40" s="6">
        <f t="shared" si="143"/>
        <v>-4</v>
      </c>
      <c r="AR40" s="6">
        <f t="shared" si="144"/>
        <v>-3</v>
      </c>
      <c r="AS40" s="6">
        <f t="shared" si="145"/>
        <v>1</v>
      </c>
      <c r="AT40" s="6">
        <f t="shared" si="146"/>
        <v>0</v>
      </c>
      <c r="AU40" s="6">
        <f t="shared" si="147"/>
        <v>1</v>
      </c>
      <c r="AV40" s="6">
        <f t="shared" si="148"/>
        <v>2</v>
      </c>
      <c r="AW40" s="6">
        <f t="shared" si="149"/>
        <v>-1</v>
      </c>
      <c r="AX40" s="6">
        <f t="shared" si="150"/>
        <v>1</v>
      </c>
      <c r="AY40" s="9">
        <f t="shared" si="151"/>
        <v>-2</v>
      </c>
      <c r="AZ40" s="2"/>
      <c r="BA40" s="4" t="str">
        <f t="shared" si="152"/>
        <v>AS YELLOW</v>
      </c>
      <c r="BB40" s="6">
        <f t="shared" si="153"/>
        <v>0</v>
      </c>
      <c r="BC40" s="6">
        <f t="shared" si="154"/>
        <v>0</v>
      </c>
      <c r="BD40" s="6">
        <f t="shared" si="155"/>
        <v>0</v>
      </c>
      <c r="BE40" s="6">
        <f t="shared" si="156"/>
        <v>1</v>
      </c>
      <c r="BF40" s="6">
        <f t="shared" si="157"/>
        <v>0</v>
      </c>
      <c r="BG40" s="6">
        <f t="shared" si="158"/>
        <v>-1</v>
      </c>
      <c r="BH40" s="6">
        <f t="shared" si="159"/>
        <v>-1</v>
      </c>
      <c r="BI40" s="6">
        <f t="shared" si="160"/>
        <v>1</v>
      </c>
      <c r="BJ40" s="6">
        <f t="shared" si="161"/>
        <v>2</v>
      </c>
      <c r="BK40" s="6">
        <f t="shared" si="162"/>
        <v>0</v>
      </c>
      <c r="BL40" s="9">
        <f t="shared" si="163"/>
        <v>0</v>
      </c>
      <c r="BM40" s="2"/>
      <c r="BN40" s="4" t="str">
        <f t="shared" si="164"/>
        <v>AS YELLOW</v>
      </c>
      <c r="BO40" s="6">
        <f t="shared" si="165"/>
        <v>-1</v>
      </c>
      <c r="BP40" s="6">
        <f t="shared" si="166"/>
        <v>-1</v>
      </c>
      <c r="BQ40" s="6">
        <f t="shared" si="167"/>
        <v>-1</v>
      </c>
      <c r="BR40" s="6">
        <f t="shared" si="168"/>
        <v>-1</v>
      </c>
      <c r="BS40" s="6">
        <f t="shared" si="169"/>
        <v>-1</v>
      </c>
      <c r="BT40" s="6">
        <f t="shared" si="170"/>
        <v>-1</v>
      </c>
      <c r="BU40" s="6">
        <f t="shared" si="171"/>
        <v>-3</v>
      </c>
      <c r="BV40" s="6">
        <f t="shared" si="172"/>
        <v>-2</v>
      </c>
      <c r="BW40" s="6">
        <f t="shared" si="173"/>
        <v>-2</v>
      </c>
      <c r="BX40" s="6">
        <f t="shared" si="174"/>
        <v>-1</v>
      </c>
      <c r="BY40" s="9">
        <f t="shared" si="175"/>
        <v>-2</v>
      </c>
      <c r="BZ40" s="2"/>
    </row>
    <row r="41" spans="1:78" ht="20" x14ac:dyDescent="0.2">
      <c r="A41" s="4" t="str">
        <f t="shared" si="105"/>
        <v>AS GREEN</v>
      </c>
      <c r="B41" s="6">
        <f t="shared" si="106"/>
        <v>88.7</v>
      </c>
      <c r="C41" s="6">
        <f t="shared" si="107"/>
        <v>87.9</v>
      </c>
      <c r="D41" s="6">
        <f t="shared" si="108"/>
        <v>74.099999999999994</v>
      </c>
      <c r="E41" s="6">
        <f t="shared" si="109"/>
        <v>74.599999999999994</v>
      </c>
      <c r="F41" s="6">
        <f t="shared" si="110"/>
        <v>76.599999999999994</v>
      </c>
      <c r="H41" s="6">
        <f t="shared" si="111"/>
        <v>7</v>
      </c>
      <c r="I41" s="6">
        <f t="shared" si="112"/>
        <v>3</v>
      </c>
      <c r="J41" s="6">
        <f t="shared" si="113"/>
        <v>12</v>
      </c>
      <c r="K41" s="6">
        <f t="shared" si="114"/>
        <v>9</v>
      </c>
      <c r="L41" s="6">
        <f t="shared" si="115"/>
        <v>10</v>
      </c>
      <c r="M41" s="2"/>
      <c r="N41" s="4" t="str">
        <f t="shared" si="116"/>
        <v>AS GREEN</v>
      </c>
      <c r="O41" s="6">
        <f t="shared" si="117"/>
        <v>0</v>
      </c>
      <c r="P41" s="6">
        <f t="shared" si="118"/>
        <v>2</v>
      </c>
      <c r="Q41" s="6">
        <f t="shared" si="119"/>
        <v>2</v>
      </c>
      <c r="R41" s="6">
        <f t="shared" si="120"/>
        <v>0</v>
      </c>
      <c r="S41" s="6">
        <f t="shared" si="121"/>
        <v>2</v>
      </c>
      <c r="T41" s="6">
        <f t="shared" si="122"/>
        <v>2</v>
      </c>
      <c r="U41" s="6">
        <f t="shared" si="123"/>
        <v>1</v>
      </c>
      <c r="V41" s="6">
        <f t="shared" si="124"/>
        <v>1</v>
      </c>
      <c r="W41" s="6">
        <f t="shared" si="125"/>
        <v>3</v>
      </c>
      <c r="X41" s="6">
        <f t="shared" si="126"/>
        <v>4</v>
      </c>
      <c r="Y41" s="9">
        <f t="shared" si="127"/>
        <v>3</v>
      </c>
      <c r="Z41" s="2"/>
      <c r="AA41" s="4" t="str">
        <f t="shared" si="128"/>
        <v>AS GREEN</v>
      </c>
      <c r="AB41" s="6">
        <f t="shared" si="129"/>
        <v>4</v>
      </c>
      <c r="AC41" s="6">
        <f t="shared" si="130"/>
        <v>2</v>
      </c>
      <c r="AD41" s="6">
        <f t="shared" si="131"/>
        <v>5</v>
      </c>
      <c r="AE41" s="6">
        <f t="shared" si="132"/>
        <v>6</v>
      </c>
      <c r="AF41" s="6">
        <f t="shared" si="133"/>
        <v>6</v>
      </c>
      <c r="AG41" s="6">
        <f t="shared" si="134"/>
        <v>8</v>
      </c>
      <c r="AH41" s="6">
        <f t="shared" si="135"/>
        <v>8</v>
      </c>
      <c r="AI41" s="6">
        <f t="shared" si="136"/>
        <v>6</v>
      </c>
      <c r="AJ41" s="6">
        <f t="shared" si="137"/>
        <v>7</v>
      </c>
      <c r="AK41" s="6">
        <f t="shared" si="138"/>
        <v>7</v>
      </c>
      <c r="AL41" s="9">
        <f t="shared" si="139"/>
        <v>7</v>
      </c>
      <c r="AM41" s="2"/>
      <c r="AN41" s="4" t="str">
        <f t="shared" si="140"/>
        <v>AS GREEN</v>
      </c>
      <c r="AO41" s="6">
        <f t="shared" si="141"/>
        <v>0</v>
      </c>
      <c r="AP41" s="6">
        <f t="shared" si="142"/>
        <v>1</v>
      </c>
      <c r="AQ41" s="6">
        <f t="shared" si="143"/>
        <v>1</v>
      </c>
      <c r="AR41" s="6">
        <f t="shared" si="144"/>
        <v>1</v>
      </c>
      <c r="AS41" s="6">
        <f t="shared" si="145"/>
        <v>4</v>
      </c>
      <c r="AT41" s="6">
        <f t="shared" si="146"/>
        <v>-1</v>
      </c>
      <c r="AU41" s="6">
        <f t="shared" si="147"/>
        <v>2</v>
      </c>
      <c r="AV41" s="6">
        <f t="shared" si="148"/>
        <v>0</v>
      </c>
      <c r="AW41" s="6">
        <f t="shared" si="149"/>
        <v>0</v>
      </c>
      <c r="AX41" s="6">
        <f t="shared" si="150"/>
        <v>-2</v>
      </c>
      <c r="AY41" s="9">
        <f t="shared" si="151"/>
        <v>-2</v>
      </c>
      <c r="AZ41" s="2"/>
      <c r="BA41" s="4" t="str">
        <f t="shared" si="152"/>
        <v>AS GREEN</v>
      </c>
      <c r="BB41" s="6">
        <f t="shared" si="153"/>
        <v>0</v>
      </c>
      <c r="BC41" s="6">
        <f t="shared" si="154"/>
        <v>-1</v>
      </c>
      <c r="BD41" s="6">
        <f t="shared" si="155"/>
        <v>0</v>
      </c>
      <c r="BE41" s="6">
        <f t="shared" si="156"/>
        <v>-1</v>
      </c>
      <c r="BF41" s="6">
        <f t="shared" si="157"/>
        <v>-1</v>
      </c>
      <c r="BG41" s="6">
        <f t="shared" si="158"/>
        <v>-1</v>
      </c>
      <c r="BH41" s="6">
        <f t="shared" si="159"/>
        <v>0</v>
      </c>
      <c r="BI41" s="6">
        <f t="shared" si="160"/>
        <v>0</v>
      </c>
      <c r="BJ41" s="6">
        <f t="shared" si="161"/>
        <v>1</v>
      </c>
      <c r="BK41" s="6">
        <f t="shared" si="162"/>
        <v>-1</v>
      </c>
      <c r="BL41" s="9">
        <f t="shared" si="163"/>
        <v>1</v>
      </c>
      <c r="BM41" s="2"/>
      <c r="BN41" s="4" t="str">
        <f t="shared" si="164"/>
        <v>AS GREEN</v>
      </c>
      <c r="BO41" s="6">
        <f t="shared" si="165"/>
        <v>-1</v>
      </c>
      <c r="BP41" s="6">
        <f t="shared" si="166"/>
        <v>-3</v>
      </c>
      <c r="BQ41" s="6">
        <f t="shared" si="167"/>
        <v>-1</v>
      </c>
      <c r="BR41" s="6">
        <f t="shared" si="168"/>
        <v>-2</v>
      </c>
      <c r="BS41" s="6">
        <f t="shared" si="169"/>
        <v>-1</v>
      </c>
      <c r="BT41" s="6">
        <f t="shared" si="170"/>
        <v>-2</v>
      </c>
      <c r="BU41" s="6">
        <f t="shared" si="171"/>
        <v>1</v>
      </c>
      <c r="BV41" s="6">
        <f t="shared" si="172"/>
        <v>0</v>
      </c>
      <c r="BW41" s="6">
        <f t="shared" si="173"/>
        <v>2</v>
      </c>
      <c r="BX41" s="6">
        <f t="shared" si="174"/>
        <v>-4</v>
      </c>
      <c r="BY41" s="9">
        <f t="shared" si="175"/>
        <v>0</v>
      </c>
      <c r="BZ41" s="2"/>
    </row>
    <row r="42" spans="1:78" ht="20" x14ac:dyDescent="0.2">
      <c r="A42" s="4" t="str">
        <f t="shared" si="105"/>
        <v>AS PURPLE</v>
      </c>
      <c r="B42" s="6">
        <f t="shared" si="106"/>
        <v>93.6</v>
      </c>
      <c r="C42" s="6">
        <f t="shared" si="107"/>
        <v>89.3</v>
      </c>
      <c r="D42" s="6">
        <f t="shared" si="108"/>
        <v>79.599999999999994</v>
      </c>
      <c r="E42" s="6">
        <f t="shared" si="109"/>
        <v>88.8</v>
      </c>
      <c r="F42" s="6">
        <f t="shared" si="110"/>
        <v>82.7</v>
      </c>
      <c r="H42" s="6">
        <f t="shared" si="111"/>
        <v>2</v>
      </c>
      <c r="I42" s="6">
        <f t="shared" si="112"/>
        <v>1</v>
      </c>
      <c r="J42" s="6">
        <f t="shared" si="113"/>
        <v>5</v>
      </c>
      <c r="K42" s="6">
        <f t="shared" si="114"/>
        <v>2</v>
      </c>
      <c r="L42" s="6">
        <f t="shared" si="115"/>
        <v>7</v>
      </c>
      <c r="M42" s="2"/>
      <c r="N42" s="4" t="str">
        <f t="shared" si="116"/>
        <v>AS PURPLE</v>
      </c>
      <c r="O42" s="6">
        <f t="shared" si="117"/>
        <v>2</v>
      </c>
      <c r="P42" s="6">
        <f t="shared" si="118"/>
        <v>-1</v>
      </c>
      <c r="Q42" s="6">
        <f t="shared" si="119"/>
        <v>2</v>
      </c>
      <c r="R42" s="6">
        <f t="shared" si="120"/>
        <v>2</v>
      </c>
      <c r="S42" s="6">
        <f t="shared" si="121"/>
        <v>1</v>
      </c>
      <c r="T42" s="6">
        <f t="shared" si="122"/>
        <v>4</v>
      </c>
      <c r="U42" s="6">
        <f t="shared" si="123"/>
        <v>0</v>
      </c>
      <c r="V42" s="6">
        <f t="shared" si="124"/>
        <v>1</v>
      </c>
      <c r="W42" s="6">
        <f t="shared" si="125"/>
        <v>1</v>
      </c>
      <c r="X42" s="6">
        <f t="shared" si="126"/>
        <v>-8</v>
      </c>
      <c r="Y42" s="9">
        <f t="shared" si="127"/>
        <v>1</v>
      </c>
      <c r="Z42" s="2"/>
      <c r="AA42" s="4" t="str">
        <f t="shared" si="128"/>
        <v>AS PURPLE</v>
      </c>
      <c r="AB42" s="6">
        <f t="shared" si="129"/>
        <v>3</v>
      </c>
      <c r="AC42" s="6">
        <f t="shared" si="130"/>
        <v>2</v>
      </c>
      <c r="AD42" s="6">
        <f t="shared" si="131"/>
        <v>2</v>
      </c>
      <c r="AE42" s="6">
        <f t="shared" si="132"/>
        <v>2</v>
      </c>
      <c r="AF42" s="6">
        <f t="shared" si="133"/>
        <v>1</v>
      </c>
      <c r="AG42" s="6">
        <f t="shared" si="134"/>
        <v>3</v>
      </c>
      <c r="AH42" s="6">
        <f t="shared" si="135"/>
        <v>1</v>
      </c>
      <c r="AI42" s="6">
        <f t="shared" si="136"/>
        <v>-3</v>
      </c>
      <c r="AJ42" s="6">
        <f t="shared" si="137"/>
        <v>3</v>
      </c>
      <c r="AK42" s="6">
        <f t="shared" si="138"/>
        <v>3</v>
      </c>
      <c r="AL42" s="9">
        <f t="shared" si="139"/>
        <v>2</v>
      </c>
      <c r="AM42" s="2"/>
      <c r="AN42" s="4" t="str">
        <f t="shared" si="140"/>
        <v>AS PURPLE</v>
      </c>
      <c r="AO42" s="6">
        <f t="shared" si="141"/>
        <v>-2</v>
      </c>
      <c r="AP42" s="6">
        <f t="shared" si="142"/>
        <v>-1</v>
      </c>
      <c r="AQ42" s="6">
        <f t="shared" si="143"/>
        <v>0</v>
      </c>
      <c r="AR42" s="6">
        <f t="shared" si="144"/>
        <v>0</v>
      </c>
      <c r="AS42" s="6">
        <f t="shared" si="145"/>
        <v>-1</v>
      </c>
      <c r="AT42" s="6">
        <f t="shared" si="146"/>
        <v>-5</v>
      </c>
      <c r="AU42" s="6">
        <f t="shared" si="147"/>
        <v>-2</v>
      </c>
      <c r="AV42" s="6">
        <f t="shared" si="148"/>
        <v>-1</v>
      </c>
      <c r="AW42" s="6">
        <f t="shared" si="149"/>
        <v>-2</v>
      </c>
      <c r="AX42" s="6">
        <f t="shared" si="150"/>
        <v>0</v>
      </c>
      <c r="AY42" s="9">
        <f t="shared" si="151"/>
        <v>-2</v>
      </c>
      <c r="AZ42" s="2"/>
      <c r="BA42" s="4" t="str">
        <f t="shared" si="152"/>
        <v>AS PURPLE</v>
      </c>
      <c r="BB42" s="6">
        <f t="shared" si="153"/>
        <v>2</v>
      </c>
      <c r="BC42" s="6">
        <f t="shared" si="154"/>
        <v>2</v>
      </c>
      <c r="BD42" s="6">
        <f t="shared" si="155"/>
        <v>0</v>
      </c>
      <c r="BE42" s="6">
        <f t="shared" si="156"/>
        <v>2</v>
      </c>
      <c r="BF42" s="6">
        <f t="shared" si="157"/>
        <v>1</v>
      </c>
      <c r="BG42" s="6">
        <f t="shared" si="158"/>
        <v>5</v>
      </c>
      <c r="BH42" s="6">
        <f t="shared" si="159"/>
        <v>0</v>
      </c>
      <c r="BI42" s="6">
        <f t="shared" si="160"/>
        <v>1</v>
      </c>
      <c r="BJ42" s="6">
        <f t="shared" si="161"/>
        <v>3</v>
      </c>
      <c r="BK42" s="6">
        <f t="shared" si="162"/>
        <v>2</v>
      </c>
      <c r="BL42" s="9">
        <f t="shared" si="163"/>
        <v>1</v>
      </c>
      <c r="BM42" s="2"/>
      <c r="BN42" s="4" t="str">
        <f t="shared" si="164"/>
        <v>AS PURPLE</v>
      </c>
      <c r="BO42" s="6">
        <f t="shared" si="165"/>
        <v>-3</v>
      </c>
      <c r="BP42" s="6">
        <f t="shared" si="166"/>
        <v>-4</v>
      </c>
      <c r="BQ42" s="6">
        <f t="shared" si="167"/>
        <v>0</v>
      </c>
      <c r="BR42" s="6">
        <f t="shared" si="168"/>
        <v>-4</v>
      </c>
      <c r="BS42" s="6">
        <f t="shared" si="169"/>
        <v>-3</v>
      </c>
      <c r="BT42" s="6">
        <f t="shared" si="170"/>
        <v>0</v>
      </c>
      <c r="BU42" s="6">
        <f t="shared" si="171"/>
        <v>-4</v>
      </c>
      <c r="BV42" s="6">
        <f t="shared" si="172"/>
        <v>-2</v>
      </c>
      <c r="BW42" s="6">
        <f t="shared" si="173"/>
        <v>-2</v>
      </c>
      <c r="BX42" s="6">
        <f t="shared" si="174"/>
        <v>0</v>
      </c>
      <c r="BY42" s="9">
        <f t="shared" si="175"/>
        <v>-4</v>
      </c>
      <c r="BZ42" s="2"/>
    </row>
    <row r="43" spans="1:78" ht="20" x14ac:dyDescent="0.2">
      <c r="A43" s="4" t="str">
        <f t="shared" si="105"/>
        <v>AS CRIMSON</v>
      </c>
      <c r="B43" s="6">
        <f t="shared" si="106"/>
        <v>93.6</v>
      </c>
      <c r="C43" s="6">
        <f t="shared" si="107"/>
        <v>86.899999999999991</v>
      </c>
      <c r="D43" s="6">
        <f t="shared" si="108"/>
        <v>91</v>
      </c>
      <c r="E43" s="6">
        <f t="shared" si="109"/>
        <v>89</v>
      </c>
      <c r="F43" s="6">
        <f t="shared" si="110"/>
        <v>83.600000000000009</v>
      </c>
      <c r="H43" s="6">
        <f t="shared" si="111"/>
        <v>2</v>
      </c>
      <c r="I43" s="6">
        <f t="shared" si="112"/>
        <v>5</v>
      </c>
      <c r="J43" s="6">
        <f t="shared" si="113"/>
        <v>1</v>
      </c>
      <c r="K43" s="6">
        <f t="shared" si="114"/>
        <v>1</v>
      </c>
      <c r="L43" s="6">
        <f t="shared" si="115"/>
        <v>5</v>
      </c>
      <c r="M43" s="2"/>
      <c r="N43" s="4" t="str">
        <f t="shared" si="116"/>
        <v>AS CRIMSON</v>
      </c>
      <c r="O43" s="6">
        <f t="shared" si="117"/>
        <v>-2</v>
      </c>
      <c r="P43" s="6">
        <f t="shared" si="118"/>
        <v>-1</v>
      </c>
      <c r="Q43" s="6">
        <f t="shared" si="119"/>
        <v>1</v>
      </c>
      <c r="R43" s="6">
        <f t="shared" si="120"/>
        <v>-3</v>
      </c>
      <c r="S43" s="6">
        <f t="shared" si="121"/>
        <v>-1</v>
      </c>
      <c r="T43" s="6">
        <f t="shared" si="122"/>
        <v>-2</v>
      </c>
      <c r="U43" s="6">
        <f t="shared" si="123"/>
        <v>0</v>
      </c>
      <c r="V43" s="6">
        <f t="shared" si="124"/>
        <v>-2</v>
      </c>
      <c r="W43" s="6">
        <f t="shared" si="125"/>
        <v>-1</v>
      </c>
      <c r="X43" s="6">
        <f t="shared" si="126"/>
        <v>-1</v>
      </c>
      <c r="Y43" s="9">
        <f t="shared" si="127"/>
        <v>0</v>
      </c>
      <c r="Z43" s="2"/>
      <c r="AA43" s="4" t="str">
        <f t="shared" si="128"/>
        <v>AS CRIMSON</v>
      </c>
      <c r="AB43" s="6">
        <f t="shared" si="129"/>
        <v>-4</v>
      </c>
      <c r="AC43" s="6">
        <f t="shared" si="130"/>
        <v>-1</v>
      </c>
      <c r="AD43" s="6">
        <f t="shared" si="131"/>
        <v>-3</v>
      </c>
      <c r="AE43" s="6">
        <f t="shared" si="132"/>
        <v>-4</v>
      </c>
      <c r="AF43" s="6">
        <f t="shared" si="133"/>
        <v>-1</v>
      </c>
      <c r="AG43" s="6">
        <f t="shared" si="134"/>
        <v>-5</v>
      </c>
      <c r="AH43" s="6">
        <f t="shared" si="135"/>
        <v>-2</v>
      </c>
      <c r="AI43" s="6">
        <f t="shared" si="136"/>
        <v>0</v>
      </c>
      <c r="AJ43" s="6">
        <f t="shared" si="137"/>
        <v>-4</v>
      </c>
      <c r="AK43" s="6">
        <f t="shared" si="138"/>
        <v>-3</v>
      </c>
      <c r="AL43" s="9">
        <f t="shared" si="139"/>
        <v>-3</v>
      </c>
      <c r="AM43" s="2"/>
      <c r="AN43" s="4" t="str">
        <f t="shared" si="140"/>
        <v>AS CRIMSON</v>
      </c>
      <c r="AO43" s="6">
        <f t="shared" si="141"/>
        <v>1</v>
      </c>
      <c r="AP43" s="6">
        <f t="shared" si="142"/>
        <v>0</v>
      </c>
      <c r="AQ43" s="6">
        <f t="shared" si="143"/>
        <v>1</v>
      </c>
      <c r="AR43" s="6">
        <f t="shared" si="144"/>
        <v>0</v>
      </c>
      <c r="AS43" s="6">
        <f t="shared" si="145"/>
        <v>0</v>
      </c>
      <c r="AT43" s="6">
        <f t="shared" si="146"/>
        <v>1</v>
      </c>
      <c r="AU43" s="6">
        <f t="shared" si="147"/>
        <v>0</v>
      </c>
      <c r="AV43" s="6">
        <f t="shared" si="148"/>
        <v>0</v>
      </c>
      <c r="AW43" s="6">
        <f t="shared" si="149"/>
        <v>0</v>
      </c>
      <c r="AX43" s="6">
        <f t="shared" si="150"/>
        <v>0</v>
      </c>
      <c r="AY43" s="9">
        <f t="shared" si="151"/>
        <v>1</v>
      </c>
      <c r="AZ43" s="2"/>
      <c r="BA43" s="4" t="str">
        <f t="shared" si="152"/>
        <v>AS CRIMSON</v>
      </c>
      <c r="BB43" s="6">
        <f t="shared" si="153"/>
        <v>1</v>
      </c>
      <c r="BC43" s="6">
        <f t="shared" si="154"/>
        <v>-4</v>
      </c>
      <c r="BD43" s="6">
        <f t="shared" si="155"/>
        <v>-2</v>
      </c>
      <c r="BE43" s="6">
        <f t="shared" si="156"/>
        <v>2</v>
      </c>
      <c r="BF43" s="6">
        <f t="shared" si="157"/>
        <v>0</v>
      </c>
      <c r="BG43" s="6">
        <f t="shared" si="158"/>
        <v>1</v>
      </c>
      <c r="BH43" s="6">
        <f t="shared" si="159"/>
        <v>0</v>
      </c>
      <c r="BI43" s="6">
        <f t="shared" si="160"/>
        <v>-1</v>
      </c>
      <c r="BJ43" s="6">
        <f t="shared" si="161"/>
        <v>-2</v>
      </c>
      <c r="BK43" s="6">
        <f t="shared" si="162"/>
        <v>0</v>
      </c>
      <c r="BL43" s="9">
        <f t="shared" si="163"/>
        <v>1</v>
      </c>
      <c r="BM43" s="2"/>
      <c r="BN43" s="4" t="str">
        <f t="shared" si="164"/>
        <v>AS CRIMSON</v>
      </c>
      <c r="BO43" s="6">
        <f t="shared" si="165"/>
        <v>-3</v>
      </c>
      <c r="BP43" s="6">
        <f t="shared" si="166"/>
        <v>-3</v>
      </c>
      <c r="BQ43" s="6">
        <f t="shared" si="167"/>
        <v>-4</v>
      </c>
      <c r="BR43" s="6">
        <f t="shared" si="168"/>
        <v>-4</v>
      </c>
      <c r="BS43" s="6">
        <f t="shared" si="169"/>
        <v>-3</v>
      </c>
      <c r="BT43" s="6">
        <f t="shared" si="170"/>
        <v>-3</v>
      </c>
      <c r="BU43" s="6">
        <f t="shared" si="171"/>
        <v>-3</v>
      </c>
      <c r="BV43" s="6">
        <f t="shared" si="172"/>
        <v>-3</v>
      </c>
      <c r="BW43" s="6">
        <f t="shared" si="173"/>
        <v>-3</v>
      </c>
      <c r="BX43" s="6">
        <f t="shared" si="174"/>
        <v>-2</v>
      </c>
      <c r="BY43" s="9">
        <f t="shared" si="175"/>
        <v>-3</v>
      </c>
      <c r="BZ43" s="2"/>
    </row>
    <row r="44" spans="1:78" ht="20" x14ac:dyDescent="0.2">
      <c r="A44" s="4" t="str">
        <f t="shared" si="105"/>
        <v>AS TURQUOISE</v>
      </c>
      <c r="B44" s="6">
        <f t="shared" si="106"/>
        <v>95.8</v>
      </c>
      <c r="C44" s="6">
        <f t="shared" si="107"/>
        <v>88.8</v>
      </c>
      <c r="D44" s="6">
        <f t="shared" si="108"/>
        <v>89.3</v>
      </c>
      <c r="E44" s="6">
        <f t="shared" si="109"/>
        <v>86.899999999999991</v>
      </c>
      <c r="F44" s="6">
        <f t="shared" si="110"/>
        <v>84.5</v>
      </c>
      <c r="H44" s="6">
        <f t="shared" si="111"/>
        <v>1</v>
      </c>
      <c r="I44" s="6">
        <f t="shared" si="112"/>
        <v>2</v>
      </c>
      <c r="J44" s="6">
        <f t="shared" si="113"/>
        <v>2</v>
      </c>
      <c r="K44" s="6">
        <f t="shared" si="114"/>
        <v>6</v>
      </c>
      <c r="L44" s="6">
        <f t="shared" si="115"/>
        <v>4</v>
      </c>
      <c r="M44" s="2"/>
      <c r="N44" s="4" t="str">
        <f t="shared" si="116"/>
        <v>AS TURQUOISE</v>
      </c>
      <c r="O44" s="6">
        <f t="shared" si="117"/>
        <v>0</v>
      </c>
      <c r="P44" s="6">
        <f t="shared" si="118"/>
        <v>1</v>
      </c>
      <c r="Q44" s="6">
        <f t="shared" si="119"/>
        <v>0</v>
      </c>
      <c r="R44" s="6">
        <f t="shared" si="120"/>
        <v>0</v>
      </c>
      <c r="S44" s="6">
        <f t="shared" si="121"/>
        <v>1</v>
      </c>
      <c r="T44" s="6">
        <f t="shared" si="122"/>
        <v>0</v>
      </c>
      <c r="U44" s="6">
        <f t="shared" si="123"/>
        <v>1</v>
      </c>
      <c r="V44" s="6">
        <f t="shared" si="124"/>
        <v>2</v>
      </c>
      <c r="W44" s="6">
        <f t="shared" si="125"/>
        <v>1</v>
      </c>
      <c r="X44" s="6">
        <f t="shared" si="126"/>
        <v>1</v>
      </c>
      <c r="Y44" s="9">
        <f t="shared" si="127"/>
        <v>0</v>
      </c>
      <c r="Z44" s="2"/>
      <c r="AA44" s="4" t="str">
        <f t="shared" si="128"/>
        <v>AS TURQUOISE</v>
      </c>
      <c r="AB44" s="6">
        <f t="shared" si="129"/>
        <v>-2</v>
      </c>
      <c r="AC44" s="6">
        <f t="shared" si="130"/>
        <v>-1</v>
      </c>
      <c r="AD44" s="6">
        <f t="shared" si="131"/>
        <v>0</v>
      </c>
      <c r="AE44" s="6">
        <f t="shared" si="132"/>
        <v>0</v>
      </c>
      <c r="AF44" s="6">
        <f t="shared" si="133"/>
        <v>0</v>
      </c>
      <c r="AG44" s="6">
        <f t="shared" si="134"/>
        <v>0</v>
      </c>
      <c r="AH44" s="6">
        <f t="shared" si="135"/>
        <v>-2</v>
      </c>
      <c r="AI44" s="6">
        <f t="shared" si="136"/>
        <v>-1</v>
      </c>
      <c r="AJ44" s="6">
        <f t="shared" si="137"/>
        <v>-1</v>
      </c>
      <c r="AK44" s="6">
        <f t="shared" si="138"/>
        <v>0</v>
      </c>
      <c r="AL44" s="9">
        <f t="shared" si="139"/>
        <v>-1</v>
      </c>
      <c r="AM44" s="2"/>
      <c r="AN44" s="4" t="str">
        <f t="shared" si="140"/>
        <v>AS TURQUOISE</v>
      </c>
      <c r="AO44" s="6">
        <f t="shared" si="141"/>
        <v>0</v>
      </c>
      <c r="AP44" s="6">
        <f t="shared" si="142"/>
        <v>0</v>
      </c>
      <c r="AQ44" s="6">
        <f t="shared" si="143"/>
        <v>0</v>
      </c>
      <c r="AR44" s="6">
        <f t="shared" si="144"/>
        <v>0</v>
      </c>
      <c r="AS44" s="6">
        <f t="shared" si="145"/>
        <v>1</v>
      </c>
      <c r="AT44" s="6">
        <f t="shared" si="146"/>
        <v>0</v>
      </c>
      <c r="AU44" s="6">
        <f t="shared" si="147"/>
        <v>0</v>
      </c>
      <c r="AV44" s="6">
        <f t="shared" si="148"/>
        <v>0</v>
      </c>
      <c r="AW44" s="6">
        <f t="shared" si="149"/>
        <v>0</v>
      </c>
      <c r="AX44" s="6">
        <f t="shared" si="150"/>
        <v>0</v>
      </c>
      <c r="AY44" s="9">
        <f t="shared" si="151"/>
        <v>-1</v>
      </c>
      <c r="AZ44" s="2"/>
      <c r="BA44" s="4" t="str">
        <f t="shared" si="152"/>
        <v>AS TURQUOISE</v>
      </c>
      <c r="BB44" s="6">
        <f t="shared" si="153"/>
        <v>-1</v>
      </c>
      <c r="BC44" s="6">
        <f t="shared" si="154"/>
        <v>0</v>
      </c>
      <c r="BD44" s="6">
        <f t="shared" si="155"/>
        <v>0</v>
      </c>
      <c r="BE44" s="6">
        <f t="shared" si="156"/>
        <v>-5</v>
      </c>
      <c r="BF44" s="6">
        <f t="shared" si="157"/>
        <v>-2</v>
      </c>
      <c r="BG44" s="6">
        <f t="shared" si="158"/>
        <v>-4</v>
      </c>
      <c r="BH44" s="6">
        <f t="shared" si="159"/>
        <v>-1</v>
      </c>
      <c r="BI44" s="6">
        <f t="shared" si="160"/>
        <v>-3</v>
      </c>
      <c r="BJ44" s="6">
        <f t="shared" si="161"/>
        <v>-4</v>
      </c>
      <c r="BK44" s="6">
        <f t="shared" si="162"/>
        <v>-3</v>
      </c>
      <c r="BL44" s="9">
        <f t="shared" si="163"/>
        <v>-5</v>
      </c>
      <c r="BM44" s="2"/>
      <c r="BN44" s="4" t="str">
        <f t="shared" si="164"/>
        <v>AS TURQUOISE</v>
      </c>
      <c r="BO44" s="6">
        <f t="shared" si="165"/>
        <v>-3</v>
      </c>
      <c r="BP44" s="6">
        <f t="shared" si="166"/>
        <v>-1</v>
      </c>
      <c r="BQ44" s="6">
        <f t="shared" si="167"/>
        <v>-3</v>
      </c>
      <c r="BR44" s="6">
        <f t="shared" si="168"/>
        <v>-4</v>
      </c>
      <c r="BS44" s="6">
        <f t="shared" si="169"/>
        <v>-2</v>
      </c>
      <c r="BT44" s="6">
        <f t="shared" si="170"/>
        <v>-3</v>
      </c>
      <c r="BU44" s="6">
        <f t="shared" si="171"/>
        <v>-1</v>
      </c>
      <c r="BV44" s="6">
        <f t="shared" si="172"/>
        <v>-1</v>
      </c>
      <c r="BW44" s="6">
        <f t="shared" si="173"/>
        <v>-2</v>
      </c>
      <c r="BX44" s="6">
        <f t="shared" si="174"/>
        <v>0</v>
      </c>
      <c r="BY44" s="9">
        <f t="shared" si="175"/>
        <v>-3</v>
      </c>
      <c r="BZ44" s="2"/>
    </row>
    <row r="45" spans="1:78" ht="20" x14ac:dyDescent="0.2">
      <c r="A45" s="4" t="str">
        <f t="shared" si="105"/>
        <v>AS PINK</v>
      </c>
      <c r="B45" s="6">
        <f t="shared" si="106"/>
        <v>90.700000000000017</v>
      </c>
      <c r="C45" s="6">
        <f t="shared" si="107"/>
        <v>86</v>
      </c>
      <c r="D45" s="6">
        <f t="shared" si="108"/>
        <v>79.8</v>
      </c>
      <c r="E45" s="6">
        <f t="shared" si="109"/>
        <v>87.199999999999989</v>
      </c>
      <c r="F45" s="6">
        <f t="shared" si="110"/>
        <v>86.5</v>
      </c>
      <c r="H45" s="6">
        <f t="shared" si="111"/>
        <v>6</v>
      </c>
      <c r="I45" s="6">
        <f t="shared" si="112"/>
        <v>6</v>
      </c>
      <c r="J45" s="6">
        <f t="shared" si="113"/>
        <v>4</v>
      </c>
      <c r="K45" s="6">
        <f t="shared" si="114"/>
        <v>5</v>
      </c>
      <c r="L45" s="6">
        <f t="shared" si="115"/>
        <v>2</v>
      </c>
      <c r="M45" s="2"/>
      <c r="N45" s="4" t="str">
        <f t="shared" si="116"/>
        <v>AS PINK</v>
      </c>
      <c r="O45" s="6">
        <f t="shared" si="117"/>
        <v>0</v>
      </c>
      <c r="P45" s="6">
        <f t="shared" si="118"/>
        <v>-1</v>
      </c>
      <c r="Q45" s="6">
        <f t="shared" si="119"/>
        <v>0</v>
      </c>
      <c r="R45" s="6">
        <f t="shared" si="120"/>
        <v>-2</v>
      </c>
      <c r="S45" s="6">
        <f t="shared" si="121"/>
        <v>0</v>
      </c>
      <c r="T45" s="6">
        <f t="shared" si="122"/>
        <v>-1</v>
      </c>
      <c r="U45" s="6">
        <f t="shared" si="123"/>
        <v>-6</v>
      </c>
      <c r="V45" s="6">
        <f t="shared" si="124"/>
        <v>-5</v>
      </c>
      <c r="W45" s="6">
        <f t="shared" si="125"/>
        <v>-5</v>
      </c>
      <c r="X45" s="6">
        <f t="shared" si="126"/>
        <v>0</v>
      </c>
      <c r="Y45" s="9">
        <f t="shared" si="127"/>
        <v>-2</v>
      </c>
      <c r="Z45" s="2"/>
      <c r="AA45" s="4" t="str">
        <f t="shared" si="128"/>
        <v>AS PINK</v>
      </c>
      <c r="AB45" s="6">
        <f t="shared" si="129"/>
        <v>-1</v>
      </c>
      <c r="AC45" s="6">
        <f t="shared" si="130"/>
        <v>-1</v>
      </c>
      <c r="AD45" s="6">
        <f t="shared" si="131"/>
        <v>0</v>
      </c>
      <c r="AE45" s="6">
        <f t="shared" si="132"/>
        <v>-3</v>
      </c>
      <c r="AF45" s="6">
        <f t="shared" si="133"/>
        <v>-3</v>
      </c>
      <c r="AG45" s="6">
        <f t="shared" si="134"/>
        <v>0</v>
      </c>
      <c r="AH45" s="6">
        <f t="shared" si="135"/>
        <v>-1</v>
      </c>
      <c r="AI45" s="6">
        <f t="shared" si="136"/>
        <v>-2</v>
      </c>
      <c r="AJ45" s="6">
        <f t="shared" si="137"/>
        <v>-2</v>
      </c>
      <c r="AK45" s="6">
        <f t="shared" si="138"/>
        <v>-2</v>
      </c>
      <c r="AL45" s="9">
        <f t="shared" si="139"/>
        <v>-2</v>
      </c>
      <c r="AM45" s="2"/>
      <c r="AN45" s="4" t="str">
        <f t="shared" si="140"/>
        <v>AS PINK</v>
      </c>
      <c r="AO45" s="6">
        <f t="shared" si="141"/>
        <v>0</v>
      </c>
      <c r="AP45" s="6">
        <f t="shared" si="142"/>
        <v>0</v>
      </c>
      <c r="AQ45" s="6">
        <f t="shared" si="143"/>
        <v>-1</v>
      </c>
      <c r="AR45" s="6">
        <f t="shared" si="144"/>
        <v>0</v>
      </c>
      <c r="AS45" s="6">
        <f t="shared" si="145"/>
        <v>-1</v>
      </c>
      <c r="AT45" s="6">
        <f t="shared" si="146"/>
        <v>-5</v>
      </c>
      <c r="AU45" s="6">
        <f t="shared" si="147"/>
        <v>-2</v>
      </c>
      <c r="AV45" s="6">
        <f t="shared" si="148"/>
        <v>-1</v>
      </c>
      <c r="AW45" s="6">
        <f t="shared" si="149"/>
        <v>1</v>
      </c>
      <c r="AX45" s="6">
        <f t="shared" si="150"/>
        <v>-1</v>
      </c>
      <c r="AY45" s="9">
        <f t="shared" si="151"/>
        <v>0</v>
      </c>
      <c r="AZ45" s="2"/>
      <c r="BA45" s="4" t="str">
        <f t="shared" si="152"/>
        <v>AS PINK</v>
      </c>
      <c r="BB45" s="6">
        <f t="shared" si="153"/>
        <v>0</v>
      </c>
      <c r="BC45" s="6">
        <f t="shared" si="154"/>
        <v>-2</v>
      </c>
      <c r="BD45" s="6">
        <f t="shared" si="155"/>
        <v>1</v>
      </c>
      <c r="BE45" s="6">
        <f t="shared" si="156"/>
        <v>0</v>
      </c>
      <c r="BF45" s="6">
        <f t="shared" si="157"/>
        <v>0</v>
      </c>
      <c r="BG45" s="6">
        <f t="shared" si="158"/>
        <v>4</v>
      </c>
      <c r="BH45" s="6">
        <f t="shared" si="159"/>
        <v>1</v>
      </c>
      <c r="BI45" s="6">
        <f t="shared" si="160"/>
        <v>-1</v>
      </c>
      <c r="BJ45" s="6">
        <f t="shared" si="161"/>
        <v>0</v>
      </c>
      <c r="BK45" s="6">
        <f t="shared" si="162"/>
        <v>-1</v>
      </c>
      <c r="BL45" s="9">
        <f t="shared" si="163"/>
        <v>-1</v>
      </c>
      <c r="BM45" s="2"/>
      <c r="BN45" s="4" t="str">
        <f t="shared" si="164"/>
        <v>AS PINK</v>
      </c>
      <c r="BO45" s="6">
        <f t="shared" si="165"/>
        <v>3</v>
      </c>
      <c r="BP45" s="6">
        <f t="shared" si="166"/>
        <v>2</v>
      </c>
      <c r="BQ45" s="6">
        <f t="shared" si="167"/>
        <v>0</v>
      </c>
      <c r="BR45" s="6">
        <f t="shared" si="168"/>
        <v>0</v>
      </c>
      <c r="BS45" s="6">
        <f t="shared" si="169"/>
        <v>1</v>
      </c>
      <c r="BT45" s="6">
        <f t="shared" si="170"/>
        <v>2</v>
      </c>
      <c r="BU45" s="6">
        <f t="shared" si="171"/>
        <v>4</v>
      </c>
      <c r="BV45" s="6">
        <f t="shared" si="172"/>
        <v>2</v>
      </c>
      <c r="BW45" s="6">
        <f t="shared" si="173"/>
        <v>1</v>
      </c>
      <c r="BX45" s="6">
        <f t="shared" si="174"/>
        <v>1</v>
      </c>
      <c r="BY45" s="9">
        <f t="shared" si="175"/>
        <v>2</v>
      </c>
      <c r="BZ45" s="2"/>
    </row>
    <row r="46" spans="1:78" ht="20" x14ac:dyDescent="0.2">
      <c r="A46" s="4" t="str">
        <f t="shared" si="105"/>
        <v>AS GRAY</v>
      </c>
      <c r="B46" s="6">
        <f t="shared" si="106"/>
        <v>88.5</v>
      </c>
      <c r="C46" s="6">
        <f t="shared" si="107"/>
        <v>84.4</v>
      </c>
      <c r="D46" s="6">
        <f t="shared" si="108"/>
        <v>77.3</v>
      </c>
      <c r="E46" s="6">
        <f t="shared" si="109"/>
        <v>88.100000000000009</v>
      </c>
      <c r="F46" s="6">
        <f t="shared" si="110"/>
        <v>89</v>
      </c>
      <c r="H46" s="6">
        <f t="shared" si="111"/>
        <v>8</v>
      </c>
      <c r="I46" s="6">
        <f t="shared" si="112"/>
        <v>7</v>
      </c>
      <c r="J46" s="6">
        <f t="shared" si="113"/>
        <v>6</v>
      </c>
      <c r="K46" s="6">
        <f t="shared" si="114"/>
        <v>3</v>
      </c>
      <c r="L46" s="6">
        <f t="shared" si="115"/>
        <v>1</v>
      </c>
      <c r="M46" s="2"/>
      <c r="N46" s="4" t="str">
        <f t="shared" si="116"/>
        <v>AS GRAY</v>
      </c>
      <c r="O46" s="6">
        <f t="shared" si="117"/>
        <v>-2</v>
      </c>
      <c r="P46" s="6">
        <f t="shared" si="118"/>
        <v>-3</v>
      </c>
      <c r="Q46" s="6">
        <f t="shared" si="119"/>
        <v>-3</v>
      </c>
      <c r="R46" s="6">
        <f t="shared" si="120"/>
        <v>2</v>
      </c>
      <c r="S46" s="6">
        <f t="shared" si="121"/>
        <v>0</v>
      </c>
      <c r="T46" s="6">
        <f t="shared" si="122"/>
        <v>-2</v>
      </c>
      <c r="U46" s="6">
        <f t="shared" si="123"/>
        <v>-4</v>
      </c>
      <c r="V46" s="6">
        <f t="shared" si="124"/>
        <v>-6</v>
      </c>
      <c r="W46" s="6">
        <f t="shared" si="125"/>
        <v>-5</v>
      </c>
      <c r="X46" s="6">
        <f t="shared" si="126"/>
        <v>-5</v>
      </c>
      <c r="Y46" s="9">
        <f t="shared" si="127"/>
        <v>-3</v>
      </c>
      <c r="Z46" s="2"/>
      <c r="AA46" s="4" t="str">
        <f t="shared" si="128"/>
        <v>AS GRAY</v>
      </c>
      <c r="AB46" s="6">
        <f t="shared" si="129"/>
        <v>-2</v>
      </c>
      <c r="AC46" s="6">
        <f t="shared" si="130"/>
        <v>0</v>
      </c>
      <c r="AD46" s="6">
        <f t="shared" si="131"/>
        <v>-3</v>
      </c>
      <c r="AE46" s="6">
        <f t="shared" si="132"/>
        <v>-4</v>
      </c>
      <c r="AF46" s="6">
        <f t="shared" si="133"/>
        <v>-5</v>
      </c>
      <c r="AG46" s="6">
        <f t="shared" si="134"/>
        <v>-5</v>
      </c>
      <c r="AH46" s="6">
        <f t="shared" si="135"/>
        <v>-4</v>
      </c>
      <c r="AI46" s="6">
        <f t="shared" si="136"/>
        <v>1</v>
      </c>
      <c r="AJ46" s="6">
        <f t="shared" si="137"/>
        <v>-3</v>
      </c>
      <c r="AK46" s="6">
        <f t="shared" si="138"/>
        <v>-1</v>
      </c>
      <c r="AL46" s="9">
        <f t="shared" si="139"/>
        <v>-2</v>
      </c>
      <c r="AM46" s="2"/>
      <c r="AN46" s="4" t="str">
        <f t="shared" si="140"/>
        <v>AS GRAY</v>
      </c>
      <c r="AO46" s="6">
        <f t="shared" si="141"/>
        <v>-1</v>
      </c>
      <c r="AP46" s="6">
        <f t="shared" si="142"/>
        <v>-1</v>
      </c>
      <c r="AQ46" s="6">
        <f t="shared" si="143"/>
        <v>-3</v>
      </c>
      <c r="AR46" s="6">
        <f t="shared" si="144"/>
        <v>-1</v>
      </c>
      <c r="AS46" s="6">
        <f t="shared" si="145"/>
        <v>-4</v>
      </c>
      <c r="AT46" s="6">
        <f t="shared" si="146"/>
        <v>-1</v>
      </c>
      <c r="AU46" s="6">
        <f t="shared" si="147"/>
        <v>1</v>
      </c>
      <c r="AV46" s="6">
        <f t="shared" si="148"/>
        <v>-1</v>
      </c>
      <c r="AW46" s="6">
        <f t="shared" si="149"/>
        <v>0</v>
      </c>
      <c r="AX46" s="6">
        <f t="shared" si="150"/>
        <v>-3</v>
      </c>
      <c r="AY46" s="9">
        <f t="shared" si="151"/>
        <v>-1</v>
      </c>
      <c r="AZ46" s="2"/>
      <c r="BA46" s="4" t="str">
        <f t="shared" si="152"/>
        <v>AS GRAY</v>
      </c>
      <c r="BB46" s="6">
        <f t="shared" si="153"/>
        <v>1</v>
      </c>
      <c r="BC46" s="6">
        <f t="shared" si="154"/>
        <v>4</v>
      </c>
      <c r="BD46" s="6">
        <f t="shared" si="155"/>
        <v>1</v>
      </c>
      <c r="BE46" s="6">
        <f t="shared" si="156"/>
        <v>3</v>
      </c>
      <c r="BF46" s="6">
        <f t="shared" si="157"/>
        <v>4</v>
      </c>
      <c r="BG46" s="6">
        <f t="shared" si="158"/>
        <v>1</v>
      </c>
      <c r="BH46" s="6">
        <f t="shared" si="159"/>
        <v>4</v>
      </c>
      <c r="BI46" s="6">
        <f t="shared" si="160"/>
        <v>3</v>
      </c>
      <c r="BJ46" s="6">
        <f t="shared" si="161"/>
        <v>3</v>
      </c>
      <c r="BK46" s="6">
        <f t="shared" si="162"/>
        <v>1</v>
      </c>
      <c r="BL46" s="9">
        <f t="shared" si="163"/>
        <v>2</v>
      </c>
      <c r="BM46" s="2"/>
      <c r="BN46" s="4" t="str">
        <f t="shared" si="164"/>
        <v>AS GRAY</v>
      </c>
      <c r="BO46" s="6">
        <f t="shared" si="165"/>
        <v>1</v>
      </c>
      <c r="BP46" s="6">
        <f t="shared" si="166"/>
        <v>5</v>
      </c>
      <c r="BQ46" s="6">
        <f t="shared" si="167"/>
        <v>3</v>
      </c>
      <c r="BR46" s="6">
        <f t="shared" si="168"/>
        <v>4</v>
      </c>
      <c r="BS46" s="6">
        <f t="shared" si="169"/>
        <v>4</v>
      </c>
      <c r="BT46" s="6">
        <f t="shared" si="170"/>
        <v>1</v>
      </c>
      <c r="BU46" s="6">
        <f t="shared" si="171"/>
        <v>7</v>
      </c>
      <c r="BV46" s="6">
        <f t="shared" si="172"/>
        <v>6</v>
      </c>
      <c r="BW46" s="6">
        <f t="shared" si="173"/>
        <v>4</v>
      </c>
      <c r="BX46" s="6">
        <f t="shared" si="174"/>
        <v>2</v>
      </c>
      <c r="BY46" s="9">
        <f t="shared" si="175"/>
        <v>4</v>
      </c>
      <c r="BZ46" s="2"/>
    </row>
    <row r="47" spans="1:78" ht="20" x14ac:dyDescent="0.2">
      <c r="A47" s="4" t="str">
        <f t="shared" si="105"/>
        <v>AS SKY BLUE</v>
      </c>
      <c r="B47" s="6">
        <f t="shared" si="106"/>
        <v>91.9</v>
      </c>
      <c r="C47" s="6">
        <f t="shared" si="107"/>
        <v>84.2</v>
      </c>
      <c r="D47" s="6">
        <f t="shared" si="108"/>
        <v>76.099999999999994</v>
      </c>
      <c r="E47" s="6">
        <f t="shared" si="109"/>
        <v>87.9</v>
      </c>
      <c r="F47" s="6">
        <f t="shared" si="110"/>
        <v>82.9</v>
      </c>
      <c r="H47" s="6">
        <f t="shared" si="111"/>
        <v>4</v>
      </c>
      <c r="I47" s="6">
        <f t="shared" si="112"/>
        <v>8</v>
      </c>
      <c r="J47" s="6">
        <f t="shared" si="113"/>
        <v>8</v>
      </c>
      <c r="K47" s="6">
        <f t="shared" si="114"/>
        <v>4</v>
      </c>
      <c r="L47" s="6">
        <f t="shared" si="115"/>
        <v>6</v>
      </c>
      <c r="M47" s="2"/>
      <c r="N47" s="4" t="str">
        <f t="shared" si="116"/>
        <v>AS SKY BLUE</v>
      </c>
      <c r="O47" s="6">
        <f t="shared" si="117"/>
        <v>1</v>
      </c>
      <c r="P47" s="6">
        <f t="shared" si="118"/>
        <v>-2</v>
      </c>
      <c r="Q47" s="6">
        <f t="shared" si="119"/>
        <v>0</v>
      </c>
      <c r="R47" s="6">
        <f t="shared" si="120"/>
        <v>2</v>
      </c>
      <c r="S47" s="6">
        <f t="shared" si="121"/>
        <v>1</v>
      </c>
      <c r="T47" s="6">
        <f t="shared" si="122"/>
        <v>2</v>
      </c>
      <c r="U47" s="6">
        <f t="shared" si="123"/>
        <v>0</v>
      </c>
      <c r="V47" s="6">
        <f t="shared" si="124"/>
        <v>1</v>
      </c>
      <c r="W47" s="6">
        <f t="shared" si="125"/>
        <v>2</v>
      </c>
      <c r="X47" s="6">
        <f t="shared" si="126"/>
        <v>3</v>
      </c>
      <c r="Y47" s="9">
        <f t="shared" si="127"/>
        <v>2</v>
      </c>
      <c r="Z47" s="2"/>
      <c r="AA47" s="4" t="str">
        <f t="shared" si="128"/>
        <v>AS SKY BLUE</v>
      </c>
      <c r="AB47" s="6">
        <f t="shared" si="129"/>
        <v>-2</v>
      </c>
      <c r="AC47" s="6">
        <f t="shared" si="130"/>
        <v>-1</v>
      </c>
      <c r="AD47" s="6">
        <f t="shared" si="131"/>
        <v>-2</v>
      </c>
      <c r="AE47" s="6">
        <f t="shared" si="132"/>
        <v>-2</v>
      </c>
      <c r="AF47" s="6">
        <f t="shared" si="133"/>
        <v>-3</v>
      </c>
      <c r="AG47" s="6">
        <f t="shared" si="134"/>
        <v>-2</v>
      </c>
      <c r="AH47" s="6">
        <f t="shared" si="135"/>
        <v>-2</v>
      </c>
      <c r="AI47" s="6">
        <f t="shared" si="136"/>
        <v>-3</v>
      </c>
      <c r="AJ47" s="6">
        <f t="shared" si="137"/>
        <v>-1</v>
      </c>
      <c r="AK47" s="6">
        <f t="shared" si="138"/>
        <v>-2</v>
      </c>
      <c r="AL47" s="9">
        <f t="shared" si="139"/>
        <v>-2</v>
      </c>
      <c r="AM47" s="2"/>
      <c r="AN47" s="4" t="str">
        <f t="shared" si="140"/>
        <v>AS SKY BLUE</v>
      </c>
      <c r="AO47" s="6">
        <f t="shared" si="141"/>
        <v>-2</v>
      </c>
      <c r="AP47" s="6">
        <f t="shared" si="142"/>
        <v>1</v>
      </c>
      <c r="AQ47" s="6">
        <f t="shared" si="143"/>
        <v>0</v>
      </c>
      <c r="AR47" s="6">
        <f t="shared" si="144"/>
        <v>0</v>
      </c>
      <c r="AS47" s="6">
        <f t="shared" si="145"/>
        <v>0</v>
      </c>
      <c r="AT47" s="6">
        <f t="shared" si="146"/>
        <v>1</v>
      </c>
      <c r="AU47" s="6">
        <f t="shared" si="147"/>
        <v>-8</v>
      </c>
      <c r="AV47" s="6">
        <f t="shared" si="148"/>
        <v>-2</v>
      </c>
      <c r="AW47" s="6">
        <f t="shared" si="149"/>
        <v>-1</v>
      </c>
      <c r="AX47" s="6">
        <f t="shared" si="150"/>
        <v>-5</v>
      </c>
      <c r="AY47" s="9">
        <f t="shared" si="151"/>
        <v>-2</v>
      </c>
      <c r="AZ47" s="2"/>
      <c r="BA47" s="4" t="str">
        <f t="shared" si="152"/>
        <v>AS SKY BLUE</v>
      </c>
      <c r="BB47" s="6">
        <f t="shared" si="153"/>
        <v>0</v>
      </c>
      <c r="BC47" s="6">
        <f t="shared" si="154"/>
        <v>3</v>
      </c>
      <c r="BD47" s="6">
        <f t="shared" si="155"/>
        <v>2</v>
      </c>
      <c r="BE47" s="6">
        <f t="shared" si="156"/>
        <v>4</v>
      </c>
      <c r="BF47" s="6">
        <f t="shared" si="157"/>
        <v>1</v>
      </c>
      <c r="BG47" s="6">
        <f t="shared" si="158"/>
        <v>-1</v>
      </c>
      <c r="BH47" s="6">
        <f t="shared" si="159"/>
        <v>2</v>
      </c>
      <c r="BI47" s="6">
        <f t="shared" si="160"/>
        <v>3</v>
      </c>
      <c r="BJ47" s="6">
        <f t="shared" si="161"/>
        <v>3</v>
      </c>
      <c r="BK47" s="6">
        <f t="shared" si="162"/>
        <v>4</v>
      </c>
      <c r="BL47" s="9">
        <f t="shared" si="163"/>
        <v>2</v>
      </c>
      <c r="BM47" s="2"/>
      <c r="BN47" s="4" t="str">
        <f t="shared" si="164"/>
        <v>AS SKY BLUE</v>
      </c>
      <c r="BO47" s="6">
        <f t="shared" si="165"/>
        <v>2</v>
      </c>
      <c r="BP47" s="6">
        <f t="shared" si="166"/>
        <v>1</v>
      </c>
      <c r="BQ47" s="6">
        <f t="shared" si="167"/>
        <v>0</v>
      </c>
      <c r="BR47" s="6">
        <f t="shared" si="168"/>
        <v>1</v>
      </c>
      <c r="BS47" s="6">
        <f t="shared" si="169"/>
        <v>-1</v>
      </c>
      <c r="BT47" s="6">
        <f t="shared" si="170"/>
        <v>-3</v>
      </c>
      <c r="BU47" s="6">
        <f t="shared" si="171"/>
        <v>-2</v>
      </c>
      <c r="BV47" s="6">
        <f t="shared" si="172"/>
        <v>2</v>
      </c>
      <c r="BW47" s="6">
        <f t="shared" si="173"/>
        <v>-1</v>
      </c>
      <c r="BX47" s="6">
        <f t="shared" si="174"/>
        <v>-1</v>
      </c>
      <c r="BY47" s="9">
        <f t="shared" si="175"/>
        <v>0</v>
      </c>
      <c r="BZ47" s="2"/>
    </row>
    <row r="49" spans="1:8" ht="20" x14ac:dyDescent="0.2">
      <c r="B49" s="11" t="s">
        <v>32</v>
      </c>
      <c r="C49" s="12"/>
      <c r="D49" s="12"/>
      <c r="F49" s="11" t="s">
        <v>33</v>
      </c>
      <c r="G49" s="12"/>
      <c r="H49" s="12"/>
    </row>
    <row r="50" spans="1:8" ht="16" x14ac:dyDescent="0.2">
      <c r="A50" s="6" t="s">
        <v>34</v>
      </c>
      <c r="B50" s="6" t="s">
        <v>7</v>
      </c>
      <c r="C50" s="6" t="s">
        <v>35</v>
      </c>
      <c r="D50" s="6" t="s">
        <v>34</v>
      </c>
      <c r="E50" s="2"/>
      <c r="F50" s="6" t="s">
        <v>34</v>
      </c>
      <c r="G50" s="6" t="s">
        <v>36</v>
      </c>
      <c r="H50" s="6" t="s">
        <v>35</v>
      </c>
    </row>
    <row r="51" spans="1:8" ht="16" x14ac:dyDescent="0.2">
      <c r="A51" s="6" t="s">
        <v>37</v>
      </c>
      <c r="B51" s="10" t="str">
        <f t="shared" ref="B51:B63" si="176">INDEX($F$51:$H$63,MATCH(D51,$F$51:$F$63,0),2)</f>
        <v>AS TURQUOISE</v>
      </c>
      <c r="C51" s="7">
        <f t="shared" ref="C51:C63" si="177">INDEX($F$51:$H$63,MATCH(D51,$F$51:$F$63,0),3)</f>
        <v>89.059999999999988</v>
      </c>
      <c r="D51" s="6">
        <v>1</v>
      </c>
      <c r="E51" s="2"/>
      <c r="F51" s="6">
        <f t="shared" ref="F51:F63" si="178">RANK(H51,$H$51:$H$63)</f>
        <v>13</v>
      </c>
      <c r="G51" s="10" t="str">
        <f t="shared" ref="G51:G63" si="179">A5</f>
        <v>AS BLUE</v>
      </c>
      <c r="H51" s="7">
        <f t="shared" ref="H51:H63" si="180">L5</f>
        <v>76.239999999999995</v>
      </c>
    </row>
    <row r="52" spans="1:8" ht="16" x14ac:dyDescent="0.2">
      <c r="A52" s="6" t="s">
        <v>38</v>
      </c>
      <c r="B52" s="10" t="str">
        <f t="shared" si="176"/>
        <v>AS CRIMSON</v>
      </c>
      <c r="C52" s="7">
        <f t="shared" si="177"/>
        <v>88.820000000000007</v>
      </c>
      <c r="D52" s="6">
        <v>2</v>
      </c>
      <c r="E52" s="2"/>
      <c r="F52" s="6">
        <f t="shared" si="178"/>
        <v>8</v>
      </c>
      <c r="G52" s="10" t="str">
        <f t="shared" si="179"/>
        <v>AS GOLD</v>
      </c>
      <c r="H52" s="7">
        <f t="shared" si="180"/>
        <v>81.040000000000006</v>
      </c>
    </row>
    <row r="53" spans="1:8" ht="16" x14ac:dyDescent="0.2">
      <c r="A53" s="6" t="s">
        <v>39</v>
      </c>
      <c r="B53" s="10" t="str">
        <f t="shared" si="176"/>
        <v>AS PURPLE</v>
      </c>
      <c r="C53" s="7">
        <f t="shared" si="177"/>
        <v>86.8</v>
      </c>
      <c r="D53" s="6">
        <v>3</v>
      </c>
      <c r="E53" s="2"/>
      <c r="F53" s="6">
        <f t="shared" si="178"/>
        <v>11</v>
      </c>
      <c r="G53" s="10" t="str">
        <f t="shared" si="179"/>
        <v>AS SILVER</v>
      </c>
      <c r="H53" s="7">
        <f t="shared" si="180"/>
        <v>78.12</v>
      </c>
    </row>
    <row r="54" spans="1:8" ht="16" x14ac:dyDescent="0.2">
      <c r="A54" s="6" t="s">
        <v>45</v>
      </c>
      <c r="B54" s="10" t="str">
        <f t="shared" si="176"/>
        <v>AS PINK</v>
      </c>
      <c r="C54" s="7">
        <f t="shared" si="177"/>
        <v>86.039999999999992</v>
      </c>
      <c r="D54" s="6">
        <v>4</v>
      </c>
      <c r="E54" s="2"/>
      <c r="F54" s="6">
        <f t="shared" si="178"/>
        <v>12</v>
      </c>
      <c r="G54" s="10" t="str">
        <f t="shared" si="179"/>
        <v>AS BRONZE</v>
      </c>
      <c r="H54" s="7">
        <f t="shared" si="180"/>
        <v>77.38</v>
      </c>
    </row>
    <row r="55" spans="1:8" ht="16" x14ac:dyDescent="0.2">
      <c r="A55" s="6" t="s">
        <v>47</v>
      </c>
      <c r="B55" s="10" t="str">
        <f t="shared" si="176"/>
        <v>AS GRAY</v>
      </c>
      <c r="C55" s="7">
        <f t="shared" si="177"/>
        <v>85.460000000000008</v>
      </c>
      <c r="D55" s="6">
        <v>5</v>
      </c>
      <c r="E55" s="2"/>
      <c r="F55" s="6">
        <f t="shared" si="178"/>
        <v>9</v>
      </c>
      <c r="G55" s="10" t="str">
        <f t="shared" si="179"/>
        <v>AS ORANGE</v>
      </c>
      <c r="H55" s="7">
        <f t="shared" si="180"/>
        <v>80.78</v>
      </c>
    </row>
    <row r="56" spans="1:8" ht="16" x14ac:dyDescent="0.2">
      <c r="A56" s="6" t="s">
        <v>48</v>
      </c>
      <c r="B56" s="10" t="str">
        <f t="shared" si="176"/>
        <v>AS SKY BLUE</v>
      </c>
      <c r="C56" s="7">
        <f t="shared" si="177"/>
        <v>84.6</v>
      </c>
      <c r="D56" s="6">
        <v>6</v>
      </c>
      <c r="E56" s="2"/>
      <c r="F56" s="6">
        <f t="shared" si="178"/>
        <v>7</v>
      </c>
      <c r="G56" s="10" t="str">
        <f t="shared" si="179"/>
        <v>AS YELLOW</v>
      </c>
      <c r="H56" s="7">
        <f t="shared" si="180"/>
        <v>82.02</v>
      </c>
    </row>
    <row r="57" spans="1:8" ht="16" x14ac:dyDescent="0.2">
      <c r="A57" s="6" t="s">
        <v>52</v>
      </c>
      <c r="B57" s="10" t="str">
        <f t="shared" si="176"/>
        <v>AS YELLOW</v>
      </c>
      <c r="C57" s="7">
        <f t="shared" si="177"/>
        <v>82.02</v>
      </c>
      <c r="D57" s="6">
        <v>7</v>
      </c>
      <c r="E57" s="2"/>
      <c r="F57" s="6">
        <f t="shared" si="178"/>
        <v>10</v>
      </c>
      <c r="G57" s="10" t="str">
        <f t="shared" si="179"/>
        <v>AS GREEN</v>
      </c>
      <c r="H57" s="7">
        <f t="shared" si="180"/>
        <v>80.38</v>
      </c>
    </row>
    <row r="58" spans="1:8" ht="16" x14ac:dyDescent="0.2">
      <c r="A58" s="6" t="s">
        <v>53</v>
      </c>
      <c r="B58" s="10" t="str">
        <f t="shared" si="176"/>
        <v>AS GOLD</v>
      </c>
      <c r="C58" s="7">
        <f t="shared" si="177"/>
        <v>81.040000000000006</v>
      </c>
      <c r="D58" s="6">
        <v>8</v>
      </c>
      <c r="E58" s="2"/>
      <c r="F58" s="6">
        <f t="shared" si="178"/>
        <v>3</v>
      </c>
      <c r="G58" s="10" t="str">
        <f t="shared" si="179"/>
        <v>AS PURPLE</v>
      </c>
      <c r="H58" s="7">
        <f t="shared" si="180"/>
        <v>86.8</v>
      </c>
    </row>
    <row r="59" spans="1:8" ht="16" x14ac:dyDescent="0.2">
      <c r="A59" s="6" t="s">
        <v>54</v>
      </c>
      <c r="B59" s="10" t="str">
        <f t="shared" si="176"/>
        <v>AS ORANGE</v>
      </c>
      <c r="C59" s="7">
        <f t="shared" si="177"/>
        <v>80.78</v>
      </c>
      <c r="D59" s="6">
        <v>9</v>
      </c>
      <c r="E59" s="2"/>
      <c r="F59" s="6">
        <f t="shared" si="178"/>
        <v>2</v>
      </c>
      <c r="G59" s="10" t="str">
        <f t="shared" si="179"/>
        <v>AS CRIMSON</v>
      </c>
      <c r="H59" s="7">
        <f t="shared" si="180"/>
        <v>88.820000000000007</v>
      </c>
    </row>
    <row r="60" spans="1:8" ht="16" x14ac:dyDescent="0.2">
      <c r="A60" s="6" t="s">
        <v>55</v>
      </c>
      <c r="B60" s="10" t="str">
        <f t="shared" si="176"/>
        <v>AS GREEN</v>
      </c>
      <c r="C60" s="7">
        <f t="shared" si="177"/>
        <v>80.38</v>
      </c>
      <c r="D60" s="6">
        <v>10</v>
      </c>
      <c r="E60" s="2"/>
      <c r="F60" s="6">
        <f t="shared" si="178"/>
        <v>1</v>
      </c>
      <c r="G60" s="10" t="str">
        <f t="shared" si="179"/>
        <v>AS TURQUOISE</v>
      </c>
      <c r="H60" s="7">
        <f t="shared" si="180"/>
        <v>89.059999999999988</v>
      </c>
    </row>
    <row r="61" spans="1:8" ht="16" x14ac:dyDescent="0.2">
      <c r="A61" s="6" t="s">
        <v>56</v>
      </c>
      <c r="B61" s="10" t="str">
        <f t="shared" si="176"/>
        <v>AS SILVER</v>
      </c>
      <c r="C61" s="7">
        <f t="shared" si="177"/>
        <v>78.12</v>
      </c>
      <c r="D61" s="6">
        <v>11</v>
      </c>
      <c r="E61" s="2"/>
      <c r="F61" s="6">
        <f t="shared" si="178"/>
        <v>4</v>
      </c>
      <c r="G61" s="10" t="str">
        <f t="shared" si="179"/>
        <v>AS PINK</v>
      </c>
      <c r="H61" s="7">
        <f t="shared" si="180"/>
        <v>86.039999999999992</v>
      </c>
    </row>
    <row r="62" spans="1:8" ht="16" x14ac:dyDescent="0.2">
      <c r="A62" s="6" t="s">
        <v>57</v>
      </c>
      <c r="B62" s="10" t="str">
        <f t="shared" si="176"/>
        <v>AS BRONZE</v>
      </c>
      <c r="C62" s="7">
        <f t="shared" si="177"/>
        <v>77.38</v>
      </c>
      <c r="D62" s="6">
        <v>12</v>
      </c>
      <c r="E62" s="2"/>
      <c r="F62" s="6">
        <f t="shared" si="178"/>
        <v>5</v>
      </c>
      <c r="G62" s="10" t="str">
        <f t="shared" si="179"/>
        <v>AS GRAY</v>
      </c>
      <c r="H62" s="7">
        <f t="shared" si="180"/>
        <v>85.460000000000008</v>
      </c>
    </row>
    <row r="63" spans="1:8" ht="16" x14ac:dyDescent="0.2">
      <c r="A63" s="6" t="s">
        <v>58</v>
      </c>
      <c r="B63" s="10" t="str">
        <f t="shared" si="176"/>
        <v>AS BLUE</v>
      </c>
      <c r="C63" s="7">
        <f t="shared" si="177"/>
        <v>76.239999999999995</v>
      </c>
      <c r="D63" s="6">
        <v>13</v>
      </c>
      <c r="E63" s="2"/>
      <c r="F63" s="6">
        <f t="shared" si="178"/>
        <v>6</v>
      </c>
      <c r="G63" s="10" t="str">
        <f t="shared" si="179"/>
        <v>AS SKY BLUE</v>
      </c>
      <c r="H63" s="7">
        <f t="shared" si="180"/>
        <v>84.6</v>
      </c>
    </row>
    <row r="65" spans="1:4" ht="20" x14ac:dyDescent="0.2">
      <c r="B65" s="11" t="s">
        <v>40</v>
      </c>
      <c r="C65" s="12"/>
      <c r="D65" s="12"/>
    </row>
    <row r="66" spans="1:4" ht="16" x14ac:dyDescent="0.2">
      <c r="A66" s="6" t="s">
        <v>34</v>
      </c>
      <c r="B66" s="6" t="s">
        <v>7</v>
      </c>
    </row>
    <row r="67" spans="1:4" ht="16" x14ac:dyDescent="0.2">
      <c r="A67" s="6" t="s">
        <v>65</v>
      </c>
      <c r="B67" s="10" t="str">
        <f>INDEX($F$51:$H$63,MATCH(D63,$F$51:$F$63,0),2)</f>
        <v>AS BLUE</v>
      </c>
    </row>
    <row r="68" spans="1:4" ht="16" x14ac:dyDescent="0.2">
      <c r="A68" s="6" t="s">
        <v>66</v>
      </c>
      <c r="B68" s="10" t="str">
        <f>INDEX($F$51:$H$63,MATCH(D62,$F$51:$F$63,0),2)</f>
        <v>AS BRONZE</v>
      </c>
    </row>
    <row r="69" spans="1:4" ht="16" x14ac:dyDescent="0.2">
      <c r="A69" s="6" t="s">
        <v>67</v>
      </c>
      <c r="B69" s="10" t="str">
        <f>INDEX($F$51:$H$63,MATCH(D61,$F$51:$F$63,0),2)</f>
        <v>AS SILVER</v>
      </c>
    </row>
    <row r="70" spans="1:4" ht="16" x14ac:dyDescent="0.2">
      <c r="A70" s="6" t="s">
        <v>68</v>
      </c>
      <c r="B70" s="10" t="str">
        <f>INDEX($F$51:$H$63,MATCH(D60,$F$51:$F$63,0),2)</f>
        <v>AS GREEN</v>
      </c>
    </row>
    <row r="71" spans="1:4" ht="16" x14ac:dyDescent="0.2">
      <c r="A71" s="6" t="s">
        <v>69</v>
      </c>
      <c r="B71" s="10" t="str">
        <f>INDEX($F$51:$H$63,MATCH(D59,$F$51:$F$63,0),2)</f>
        <v>AS ORANGE</v>
      </c>
    </row>
    <row r="72" spans="1:4" ht="16" x14ac:dyDescent="0.2">
      <c r="A72" s="6" t="s">
        <v>70</v>
      </c>
      <c r="B72" s="10" t="str">
        <f>INDEX($F$51:$H$63,MATCH(D58,$F$51:$F$63,0),2)</f>
        <v>AS GOLD</v>
      </c>
    </row>
    <row r="73" spans="1:4" ht="16" x14ac:dyDescent="0.2">
      <c r="A73" s="6" t="s">
        <v>71</v>
      </c>
      <c r="B73" s="10" t="str">
        <f>INDEX($F$51:$H$63,MATCH(D57,$F$51:$F$63,0),2)</f>
        <v>AS YELLOW</v>
      </c>
    </row>
    <row r="74" spans="1:4" ht="16" x14ac:dyDescent="0.2">
      <c r="A74" s="6" t="s">
        <v>49</v>
      </c>
      <c r="B74" s="10" t="str">
        <f>INDEX($F$51:$H$63,MATCH(D56,$F$51:$F$63,0),2)</f>
        <v>AS SKY BLUE</v>
      </c>
    </row>
    <row r="75" spans="1:4" ht="16" x14ac:dyDescent="0.2">
      <c r="A75" s="6" t="s">
        <v>50</v>
      </c>
      <c r="B75" s="10" t="str">
        <f>INDEX($F$51:$H$63,MATCH(D55,$F$51:$F$63,0),2)</f>
        <v>AS GRAY</v>
      </c>
    </row>
    <row r="76" spans="1:4" ht="16" x14ac:dyDescent="0.2">
      <c r="A76" s="6" t="s">
        <v>46</v>
      </c>
      <c r="B76" s="10" t="str">
        <f>INDEX($F$51:$H$63,MATCH(D54,$F$51:$F$63,0),2)</f>
        <v>AS PINK</v>
      </c>
    </row>
    <row r="77" spans="1:4" ht="16" x14ac:dyDescent="0.2">
      <c r="A77" s="6" t="s">
        <v>41</v>
      </c>
      <c r="B77" s="10" t="str">
        <f>INDEX($F$51:$H$63,MATCH(D53,$F$51:$F$63,0),2)</f>
        <v>AS PURPLE</v>
      </c>
    </row>
    <row r="78" spans="1:4" ht="16" x14ac:dyDescent="0.2">
      <c r="A78" s="6" t="s">
        <v>42</v>
      </c>
      <c r="B78" s="10" t="str">
        <f>INDEX($F$51:$H$63,MATCH(D52,$F$51:$F$63,0),2)</f>
        <v>AS CRIMSON</v>
      </c>
    </row>
    <row r="79" spans="1:4" ht="16" x14ac:dyDescent="0.2">
      <c r="A79" s="6" t="s">
        <v>43</v>
      </c>
      <c r="B79" s="10" t="str">
        <f>INDEX($F$51:$H$63,MATCH(D51,$F$51:$F$63,0),2)</f>
        <v>AS TURQUOISE</v>
      </c>
    </row>
  </sheetData>
  <mergeCells count="28">
    <mergeCell ref="B49:D49"/>
    <mergeCell ref="F49:H49"/>
    <mergeCell ref="B65:D65"/>
    <mergeCell ref="BN18:BX18"/>
    <mergeCell ref="B33:F33"/>
    <mergeCell ref="H33:L33"/>
    <mergeCell ref="N33:X33"/>
    <mergeCell ref="AA33:AK33"/>
    <mergeCell ref="AN33:AX33"/>
    <mergeCell ref="BA33:BK33"/>
    <mergeCell ref="BN33:BX33"/>
    <mergeCell ref="A18:K18"/>
    <mergeCell ref="N18:X18"/>
    <mergeCell ref="AA18:AK18"/>
    <mergeCell ref="AN18:AX18"/>
    <mergeCell ref="BA18:BK18"/>
    <mergeCell ref="BN1:BX1"/>
    <mergeCell ref="A2:K2"/>
    <mergeCell ref="N2:X2"/>
    <mergeCell ref="AA2:AK2"/>
    <mergeCell ref="AN2:AX2"/>
    <mergeCell ref="BA2:BK2"/>
    <mergeCell ref="BN2:BX2"/>
    <mergeCell ref="A1:K1"/>
    <mergeCell ref="N1:X1"/>
    <mergeCell ref="AA1:AK1"/>
    <mergeCell ref="AN1:AX1"/>
    <mergeCell ref="BA1:B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Middle Pom</vt:lpstr>
      <vt:lpstr>Small Varsity Pom</vt:lpstr>
      <vt:lpstr>Large Varsity Jazz</vt:lpstr>
      <vt:lpstr>All Star Hip Hop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Author</cp:lastModifiedBy>
  <dcterms:created xsi:type="dcterms:W3CDTF">2022-02-20T17:54:59Z</dcterms:created>
  <dcterms:modified xsi:type="dcterms:W3CDTF">2023-08-08T04:44:10Z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2.0.1</vt:lpwstr>
  </property>
</Properties>
</file>